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<sst xmlns="http://schemas.openxmlformats.org/spreadsheetml/2006/main" count="264" uniqueCount="72">
  <si>
    <t>Отдел и подотдел</t>
  </si>
  <si>
    <t>Дървесен вид</t>
  </si>
  <si>
    <t>Сортимент</t>
  </si>
  <si>
    <t>Едра техн. дървесина</t>
  </si>
  <si>
    <t>Средна техн.дървесина</t>
  </si>
  <si>
    <t>Дърва за огрев</t>
  </si>
  <si>
    <t>Дребна техн. дървес.</t>
  </si>
  <si>
    <t>др. изд.</t>
  </si>
  <si>
    <t>Общо за отдела</t>
  </si>
  <si>
    <t>акация</t>
  </si>
  <si>
    <t>Общо за позицията</t>
  </si>
  <si>
    <t>гбр.изд.</t>
  </si>
  <si>
    <t>402/е</t>
  </si>
  <si>
    <t>403/м</t>
  </si>
  <si>
    <t>др.изд.</t>
  </si>
  <si>
    <t>цер изд.</t>
  </si>
  <si>
    <t>бл. изд.</t>
  </si>
  <si>
    <t>406/д</t>
  </si>
  <si>
    <t>406/г</t>
  </si>
  <si>
    <t>409/а</t>
  </si>
  <si>
    <t>466/и</t>
  </si>
  <si>
    <t>299/а</t>
  </si>
  <si>
    <t>мждр.</t>
  </si>
  <si>
    <t>294/г</t>
  </si>
  <si>
    <t>237/л</t>
  </si>
  <si>
    <t>з.дб.изд.</t>
  </si>
  <si>
    <t>1968/а</t>
  </si>
  <si>
    <t>ясен</t>
  </si>
  <si>
    <t>круша</t>
  </si>
  <si>
    <t>1982/а</t>
  </si>
  <si>
    <t>липа</t>
  </si>
  <si>
    <t>глд</t>
  </si>
  <si>
    <t>2004/в</t>
  </si>
  <si>
    <t>пбрс</t>
  </si>
  <si>
    <t>Едра тр. за бич. 18-29см</t>
  </si>
  <si>
    <t>1962/а</t>
  </si>
  <si>
    <t>1963/а</t>
  </si>
  <si>
    <t>1971/в</t>
  </si>
  <si>
    <t>др. вис.</t>
  </si>
  <si>
    <t>1991/б</t>
  </si>
  <si>
    <t>1992/а</t>
  </si>
  <si>
    <t>2210/а</t>
  </si>
  <si>
    <t>2210/б</t>
  </si>
  <si>
    <t>2213/б</t>
  </si>
  <si>
    <t>3016/а</t>
  </si>
  <si>
    <t>цер</t>
  </si>
  <si>
    <t>2356/б</t>
  </si>
  <si>
    <t>гледичия</t>
  </si>
  <si>
    <t>2411/а</t>
  </si>
  <si>
    <t>2502/а</t>
  </si>
  <si>
    <t>2505/а</t>
  </si>
  <si>
    <t>2511/а</t>
  </si>
  <si>
    <t>2511/б</t>
  </si>
  <si>
    <t>2361/а</t>
  </si>
  <si>
    <t>Обект</t>
  </si>
  <si>
    <t>Прогнозно количество дървесина пл.м3</t>
  </si>
  <si>
    <t>Прогнозно количество дървесина простр.м3</t>
  </si>
  <si>
    <t>Стойност на услугата сеч и извоз  лв./пл.м3</t>
  </si>
  <si>
    <t>Стойност на услугата сеч и извоз  лв./пр.м3</t>
  </si>
  <si>
    <t>Обща стойност в лв. без ДДС</t>
  </si>
  <si>
    <t>Гаранция</t>
  </si>
  <si>
    <t xml:space="preserve">  за  добив на  дървесина   в ТП"ДЛС Балчик" -  2019 г.</t>
  </si>
  <si>
    <t>2026/а</t>
  </si>
  <si>
    <t>188/е</t>
  </si>
  <si>
    <t>2104/б</t>
  </si>
  <si>
    <t>др.вис.</t>
  </si>
  <si>
    <t>2285/а</t>
  </si>
  <si>
    <t>2443/б</t>
  </si>
  <si>
    <t>2452/а</t>
  </si>
  <si>
    <t>1/а</t>
  </si>
  <si>
    <t>2384/в</t>
  </si>
  <si>
    <t xml:space="preserve">Приложение № 1 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</si>
</sst>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ahoma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0" xfId="55" applyNumberFormat="1" applyFont="1" applyFill="1" applyBorder="1" applyAlignment="1" applyProtection="1">
      <alignment vertical="top"/>
      <protection/>
    </xf>
    <xf numFmtId="0" fontId="4" fillId="0" borderId="10" xfId="55" applyFont="1" applyFill="1" applyBorder="1" applyAlignment="1">
      <alignment horizontal="center" vertical="center"/>
    </xf>
    <xf numFmtId="0" fontId="4" fillId="0" borderId="10" xfId="55" applyNumberFormat="1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>
      <alignment/>
    </xf>
    <xf numFmtId="0" fontId="4" fillId="0" borderId="10" xfId="55" applyFont="1" applyFill="1" applyBorder="1" applyAlignment="1">
      <alignment horizontal="center"/>
    </xf>
    <xf numFmtId="0" fontId="4" fillId="0" borderId="10" xfId="55" applyNumberFormat="1" applyFont="1" applyFill="1" applyBorder="1" applyAlignment="1" applyProtection="1">
      <alignment horizontal="center" vertical="top"/>
      <protection/>
    </xf>
    <xf numFmtId="0" fontId="3" fillId="0" borderId="10" xfId="55" applyFont="1" applyFill="1" applyBorder="1" applyAlignment="1">
      <alignment horizontal="left"/>
    </xf>
    <xf numFmtId="0" fontId="3" fillId="0" borderId="10" xfId="55" applyNumberFormat="1" applyFont="1" applyFill="1" applyBorder="1" applyAlignment="1" applyProtection="1">
      <alignment horizontal="center" vertical="top"/>
      <protection/>
    </xf>
    <xf numFmtId="0" fontId="4" fillId="0" borderId="11" xfId="55" applyFont="1" applyFill="1" applyBorder="1" applyAlignment="1">
      <alignment horizontal="center" vertical="top"/>
    </xf>
    <xf numFmtId="0" fontId="3" fillId="0" borderId="10" xfId="55" applyNumberFormat="1" applyFont="1" applyFill="1" applyBorder="1" applyAlignment="1" applyProtection="1">
      <alignment horizontal="left" vertical="center"/>
      <protection/>
    </xf>
    <xf numFmtId="0" fontId="3" fillId="0" borderId="12" xfId="55" applyFont="1" applyFill="1" applyBorder="1" applyAlignment="1">
      <alignment horizontal="left"/>
    </xf>
    <xf numFmtId="0" fontId="4" fillId="0" borderId="13" xfId="55" applyFont="1" applyFill="1" applyBorder="1" applyAlignment="1">
      <alignment horizontal="center"/>
    </xf>
    <xf numFmtId="0" fontId="3" fillId="0" borderId="13" xfId="55" applyFont="1" applyFill="1" applyBorder="1" applyAlignment="1">
      <alignment horizontal="left"/>
    </xf>
    <xf numFmtId="1" fontId="4" fillId="0" borderId="10" xfId="55" applyNumberFormat="1" applyFont="1" applyFill="1" applyBorder="1" applyAlignment="1" applyProtection="1">
      <alignment horizontal="center" vertical="top"/>
      <protection/>
    </xf>
    <xf numFmtId="2" fontId="5" fillId="0" borderId="10" xfId="0" applyNumberFormat="1" applyFont="1" applyFill="1" applyBorder="1" applyAlignment="1">
      <alignment/>
    </xf>
    <xf numFmtId="0" fontId="3" fillId="0" borderId="0" xfId="55" applyNumberFormat="1" applyFont="1" applyFill="1" applyBorder="1" applyAlignment="1" applyProtection="1">
      <alignment horizontal="center" vertical="top"/>
      <protection/>
    </xf>
    <xf numFmtId="0" fontId="4" fillId="0" borderId="11" xfId="55" applyFont="1" applyFill="1" applyBorder="1" applyAlignment="1">
      <alignment horizontal="center" vertical="center"/>
    </xf>
    <xf numFmtId="0" fontId="4" fillId="0" borderId="12" xfId="55" applyFont="1" applyFill="1" applyBorder="1" applyAlignment="1">
      <alignment horizontal="center" vertical="center"/>
    </xf>
    <xf numFmtId="0" fontId="4" fillId="0" borderId="14" xfId="55" applyFont="1" applyFill="1" applyBorder="1" applyAlignment="1">
      <alignment horizontal="center" vertical="center"/>
    </xf>
    <xf numFmtId="0" fontId="4" fillId="0" borderId="10" xfId="55" applyFont="1" applyFill="1" applyBorder="1" applyAlignment="1">
      <alignment vertical="top"/>
    </xf>
    <xf numFmtId="0" fontId="4" fillId="0" borderId="12" xfId="55" applyNumberFormat="1" applyFont="1" applyFill="1" applyBorder="1" applyAlignment="1" applyProtection="1">
      <alignment horizontal="center" vertical="top"/>
      <protection/>
    </xf>
    <xf numFmtId="0" fontId="4" fillId="0" borderId="11" xfId="55" applyNumberFormat="1" applyFont="1" applyFill="1" applyBorder="1" applyAlignment="1" applyProtection="1">
      <alignment horizontal="center" vertical="top"/>
      <protection/>
    </xf>
    <xf numFmtId="0" fontId="4" fillId="0" borderId="12" xfId="55" applyFont="1" applyFill="1" applyBorder="1" applyAlignment="1">
      <alignment horizontal="center" vertical="top"/>
    </xf>
    <xf numFmtId="0" fontId="4" fillId="0" borderId="14" xfId="55" applyFont="1" applyFill="1" applyBorder="1" applyAlignment="1">
      <alignment horizontal="center" vertical="top"/>
    </xf>
    <xf numFmtId="0" fontId="4" fillId="0" borderId="13" xfId="55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4" fillId="0" borderId="10" xfId="55" applyFont="1" applyFill="1" applyBorder="1" applyAlignment="1">
      <alignment horizontal="center" vertical="top"/>
    </xf>
    <xf numFmtId="0" fontId="4" fillId="0" borderId="10" xfId="55" applyFont="1" applyFill="1" applyBorder="1" applyAlignment="1">
      <alignment horizontal="left"/>
    </xf>
    <xf numFmtId="0" fontId="8" fillId="32" borderId="15" xfId="55" applyNumberFormat="1" applyFont="1" applyFill="1" applyBorder="1" applyAlignment="1" applyProtection="1">
      <alignment horizontal="center" vertical="top"/>
      <protection/>
    </xf>
    <xf numFmtId="0" fontId="8" fillId="32" borderId="16" xfId="55" applyNumberFormat="1" applyFont="1" applyFill="1" applyBorder="1" applyAlignment="1" applyProtection="1">
      <alignment horizontal="center" vertical="top" wrapText="1"/>
      <protection/>
    </xf>
    <xf numFmtId="0" fontId="8" fillId="32" borderId="16" xfId="55" applyNumberFormat="1" applyFont="1" applyFill="1" applyBorder="1" applyAlignment="1" applyProtection="1">
      <alignment horizontal="center" vertical="top"/>
      <protection/>
    </xf>
    <xf numFmtId="0" fontId="8" fillId="32" borderId="16" xfId="0" applyNumberFormat="1" applyFont="1" applyFill="1" applyBorder="1" applyAlignment="1" applyProtection="1">
      <alignment horizontal="center" vertical="top" wrapText="1"/>
      <protection/>
    </xf>
    <xf numFmtId="2" fontId="8" fillId="32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55" applyNumberFormat="1" applyFont="1" applyFill="1" applyBorder="1" applyAlignment="1" applyProtection="1">
      <alignment horizontal="center" vertical="top"/>
      <protection/>
    </xf>
    <xf numFmtId="0" fontId="3" fillId="0" borderId="17" xfId="55" applyNumberFormat="1" applyFont="1" applyFill="1" applyBorder="1" applyAlignment="1" applyProtection="1">
      <alignment horizontal="center" vertical="top"/>
      <protection/>
    </xf>
    <xf numFmtId="0" fontId="4" fillId="0" borderId="17" xfId="55" applyNumberFormat="1" applyFont="1" applyFill="1" applyBorder="1" applyAlignment="1" applyProtection="1">
      <alignment horizontal="center" vertical="center"/>
      <protection/>
    </xf>
    <xf numFmtId="0" fontId="3" fillId="0" borderId="0" xfId="55" applyNumberFormat="1" applyFont="1" applyFill="1" applyBorder="1" applyAlignment="1" applyProtection="1">
      <alignment/>
      <protection/>
    </xf>
    <xf numFmtId="0" fontId="3" fillId="0" borderId="0" xfId="55" applyNumberFormat="1" applyFont="1" applyFill="1" applyBorder="1" applyAlignment="1" applyProtection="1">
      <alignment vertical="top"/>
      <protection/>
    </xf>
    <xf numFmtId="0" fontId="4" fillId="0" borderId="10" xfId="55" applyNumberFormat="1" applyFont="1" applyFill="1" applyBorder="1" applyAlignment="1" applyProtection="1">
      <alignment vertical="top"/>
      <protection/>
    </xf>
    <xf numFmtId="2" fontId="4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3" fillId="0" borderId="10" xfId="55" applyNumberFormat="1" applyFont="1" applyFill="1" applyBorder="1" applyAlignment="1" applyProtection="1">
      <alignment horizontal="center" vertical="top"/>
      <protection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10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8" fillId="32" borderId="18" xfId="55" applyNumberFormat="1" applyFont="1" applyFill="1" applyBorder="1" applyAlignment="1" applyProtection="1">
      <alignment horizontal="center" vertical="top" wrapText="1"/>
      <protection/>
    </xf>
    <xf numFmtId="0" fontId="4" fillId="0" borderId="12" xfId="55" applyFont="1" applyFill="1" applyBorder="1" applyAlignment="1">
      <alignment horizontal="center" vertical="top"/>
    </xf>
    <xf numFmtId="0" fontId="4" fillId="0" borderId="14" xfId="55" applyFont="1" applyFill="1" applyBorder="1" applyAlignment="1">
      <alignment horizontal="center" vertical="top"/>
    </xf>
    <xf numFmtId="0" fontId="4" fillId="0" borderId="11" xfId="55" applyFont="1" applyFill="1" applyBorder="1" applyAlignment="1">
      <alignment horizontal="center" vertical="top"/>
    </xf>
    <xf numFmtId="0" fontId="4" fillId="0" borderId="12" xfId="55" applyFont="1" applyFill="1" applyBorder="1" applyAlignment="1">
      <alignment horizontal="center" vertical="center"/>
    </xf>
    <xf numFmtId="0" fontId="4" fillId="0" borderId="14" xfId="55" applyFont="1" applyFill="1" applyBorder="1" applyAlignment="1">
      <alignment horizontal="center" vertical="center"/>
    </xf>
    <xf numFmtId="0" fontId="4" fillId="0" borderId="11" xfId="55" applyFont="1" applyFill="1" applyBorder="1" applyAlignment="1">
      <alignment horizontal="center" vertical="center"/>
    </xf>
    <xf numFmtId="0" fontId="4" fillId="0" borderId="12" xfId="55" applyNumberFormat="1" applyFont="1" applyFill="1" applyBorder="1" applyAlignment="1" applyProtection="1">
      <alignment horizontal="center" vertical="top"/>
      <protection/>
    </xf>
    <xf numFmtId="0" fontId="4" fillId="0" borderId="14" xfId="55" applyNumberFormat="1" applyFont="1" applyFill="1" applyBorder="1" applyAlignment="1" applyProtection="1">
      <alignment horizontal="center" vertical="top"/>
      <protection/>
    </xf>
    <xf numFmtId="0" fontId="4" fillId="0" borderId="11" xfId="55" applyNumberFormat="1" applyFont="1" applyFill="1" applyBorder="1" applyAlignment="1" applyProtection="1">
      <alignment horizontal="center" vertical="top"/>
      <protection/>
    </xf>
    <xf numFmtId="0" fontId="3" fillId="0" borderId="10" xfId="55" applyFont="1" applyFill="1" applyBorder="1" applyAlignment="1">
      <alignment horizontal="left"/>
    </xf>
    <xf numFmtId="0" fontId="3" fillId="0" borderId="0" xfId="55" applyNumberFormat="1" applyFont="1" applyFill="1" applyBorder="1" applyAlignment="1" applyProtection="1">
      <alignment horizontal="center"/>
      <protection/>
    </xf>
    <xf numFmtId="0" fontId="3" fillId="0" borderId="0" xfId="55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>
      <alignment horizontal="center"/>
    </xf>
    <xf numFmtId="0" fontId="3" fillId="0" borderId="19" xfId="55" applyNumberFormat="1" applyFont="1" applyFill="1" applyBorder="1" applyAlignment="1" applyProtection="1">
      <alignment horizontal="center" vertical="top"/>
      <protection/>
    </xf>
    <xf numFmtId="0" fontId="3" fillId="0" borderId="20" xfId="55" applyNumberFormat="1" applyFont="1" applyFill="1" applyBorder="1" applyAlignment="1" applyProtection="1">
      <alignment horizontal="center" vertical="top"/>
      <protection/>
    </xf>
    <xf numFmtId="0" fontId="3" fillId="0" borderId="21" xfId="55" applyNumberFormat="1" applyFont="1" applyFill="1" applyBorder="1" applyAlignment="1" applyProtection="1">
      <alignment horizontal="center" vertical="top"/>
      <protection/>
    </xf>
    <xf numFmtId="0" fontId="4" fillId="0" borderId="22" xfId="55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1"/>
  <sheetViews>
    <sheetView tabSelected="1" zoomScalePageLayoutView="0" workbookViewId="0" topLeftCell="A124">
      <selection activeCell="L4" sqref="L4"/>
    </sheetView>
  </sheetViews>
  <sheetFormatPr defaultColWidth="9.00390625" defaultRowHeight="15"/>
  <cols>
    <col min="1" max="1" width="8.140625" style="26" customWidth="1"/>
    <col min="2" max="2" width="10.8515625" style="26" customWidth="1"/>
    <col min="3" max="3" width="10.28125" style="26" customWidth="1"/>
    <col min="4" max="4" width="23.57421875" style="26" customWidth="1"/>
    <col min="5" max="5" width="12.57421875" style="26" customWidth="1"/>
    <col min="6" max="6" width="12.00390625" style="26" customWidth="1"/>
    <col min="7" max="7" width="11.28125" style="26" bestFit="1" customWidth="1"/>
    <col min="8" max="8" width="10.7109375" style="26" customWidth="1"/>
    <col min="9" max="9" width="12.00390625" style="26" customWidth="1"/>
    <col min="10" max="10" width="10.140625" style="26" customWidth="1"/>
    <col min="11" max="253" width="9.140625" style="26" customWidth="1"/>
    <col min="254" max="254" width="8.140625" style="26" customWidth="1"/>
    <col min="255" max="255" width="9.8515625" style="26" customWidth="1"/>
    <col min="256" max="16384" width="9.00390625" style="26" customWidth="1"/>
  </cols>
  <sheetData>
    <row r="1" spans="1:11" ht="15.75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39"/>
    </row>
    <row r="2" spans="1:11" ht="15.75">
      <c r="A2" s="70" t="s">
        <v>61</v>
      </c>
      <c r="B2" s="70"/>
      <c r="C2" s="70"/>
      <c r="D2" s="70"/>
      <c r="E2" s="70"/>
      <c r="F2" s="70"/>
      <c r="G2" s="70"/>
      <c r="H2" s="70"/>
      <c r="I2" s="70"/>
      <c r="J2" s="70"/>
      <c r="K2" s="38"/>
    </row>
    <row r="3" spans="1:6" ht="16.5" thickBot="1">
      <c r="A3" s="16"/>
      <c r="B3" s="16"/>
      <c r="C3" s="16"/>
      <c r="D3" s="16"/>
      <c r="E3" s="16"/>
      <c r="F3" s="1"/>
    </row>
    <row r="4" spans="1:10" ht="78.75" customHeight="1" thickBot="1">
      <c r="A4" s="30" t="s">
        <v>54</v>
      </c>
      <c r="B4" s="31" t="s">
        <v>0</v>
      </c>
      <c r="C4" s="31" t="s">
        <v>1</v>
      </c>
      <c r="D4" s="32" t="s">
        <v>2</v>
      </c>
      <c r="E4" s="31" t="s">
        <v>55</v>
      </c>
      <c r="F4" s="33" t="s">
        <v>56</v>
      </c>
      <c r="G4" s="34" t="s">
        <v>57</v>
      </c>
      <c r="H4" s="34" t="s">
        <v>58</v>
      </c>
      <c r="I4" s="31" t="s">
        <v>59</v>
      </c>
      <c r="J4" s="59" t="s">
        <v>60</v>
      </c>
    </row>
    <row r="5" spans="1:10" s="44" customFormat="1" ht="15.75">
      <c r="A5" s="73">
        <v>1908</v>
      </c>
      <c r="B5" s="76" t="s">
        <v>12</v>
      </c>
      <c r="C5" s="63" t="s">
        <v>15</v>
      </c>
      <c r="D5" s="2" t="s">
        <v>3</v>
      </c>
      <c r="E5" s="3">
        <v>40</v>
      </c>
      <c r="F5" s="14">
        <v>67</v>
      </c>
      <c r="G5" s="41"/>
      <c r="H5" s="41">
        <v>14</v>
      </c>
      <c r="I5" s="41">
        <f aca="true" t="shared" si="0" ref="I5:I12">F5*H5</f>
        <v>938</v>
      </c>
      <c r="J5" s="72">
        <v>10125.8</v>
      </c>
    </row>
    <row r="6" spans="1:10" s="44" customFormat="1" ht="15.75">
      <c r="A6" s="74"/>
      <c r="B6" s="64"/>
      <c r="C6" s="64"/>
      <c r="D6" s="2" t="s">
        <v>4</v>
      </c>
      <c r="E6" s="3">
        <v>23</v>
      </c>
      <c r="F6" s="14">
        <v>38</v>
      </c>
      <c r="G6" s="41"/>
      <c r="H6" s="41">
        <v>14</v>
      </c>
      <c r="I6" s="41">
        <f t="shared" si="0"/>
        <v>532</v>
      </c>
      <c r="J6" s="72"/>
    </row>
    <row r="7" spans="1:10" s="44" customFormat="1" ht="15.75">
      <c r="A7" s="74"/>
      <c r="B7" s="64"/>
      <c r="C7" s="65"/>
      <c r="D7" s="2" t="s">
        <v>5</v>
      </c>
      <c r="E7" s="3">
        <v>411</v>
      </c>
      <c r="F7" s="14">
        <v>747</v>
      </c>
      <c r="G7" s="41"/>
      <c r="H7" s="41">
        <v>14</v>
      </c>
      <c r="I7" s="41">
        <f t="shared" si="0"/>
        <v>10458</v>
      </c>
      <c r="J7" s="72"/>
    </row>
    <row r="8" spans="1:10" s="44" customFormat="1" ht="15.75">
      <c r="A8" s="74"/>
      <c r="B8" s="64"/>
      <c r="C8" s="63" t="s">
        <v>16</v>
      </c>
      <c r="D8" s="2" t="s">
        <v>4</v>
      </c>
      <c r="E8" s="3">
        <v>4</v>
      </c>
      <c r="F8" s="14">
        <v>7</v>
      </c>
      <c r="G8" s="41"/>
      <c r="H8" s="41">
        <v>14</v>
      </c>
      <c r="I8" s="41">
        <f t="shared" si="0"/>
        <v>98</v>
      </c>
      <c r="J8" s="72"/>
    </row>
    <row r="9" spans="1:10" s="44" customFormat="1" ht="15.75">
      <c r="A9" s="74"/>
      <c r="B9" s="64"/>
      <c r="C9" s="65"/>
      <c r="D9" s="2" t="s">
        <v>5</v>
      </c>
      <c r="E9" s="3">
        <v>37</v>
      </c>
      <c r="F9" s="14">
        <v>67</v>
      </c>
      <c r="G9" s="41"/>
      <c r="H9" s="41">
        <v>14</v>
      </c>
      <c r="I9" s="41">
        <f t="shared" si="0"/>
        <v>938</v>
      </c>
      <c r="J9" s="72"/>
    </row>
    <row r="10" spans="1:10" s="44" customFormat="1" ht="15.75">
      <c r="A10" s="74"/>
      <c r="B10" s="64"/>
      <c r="C10" s="63" t="s">
        <v>11</v>
      </c>
      <c r="D10" s="2" t="s">
        <v>4</v>
      </c>
      <c r="E10" s="3">
        <v>16</v>
      </c>
      <c r="F10" s="14">
        <v>27</v>
      </c>
      <c r="G10" s="41"/>
      <c r="H10" s="41">
        <v>14</v>
      </c>
      <c r="I10" s="41">
        <f t="shared" si="0"/>
        <v>378</v>
      </c>
      <c r="J10" s="72"/>
    </row>
    <row r="11" spans="1:10" s="44" customFormat="1" ht="15.75">
      <c r="A11" s="74"/>
      <c r="B11" s="64"/>
      <c r="C11" s="64"/>
      <c r="D11" s="2" t="s">
        <v>6</v>
      </c>
      <c r="E11" s="3">
        <v>7</v>
      </c>
      <c r="F11" s="14">
        <v>12</v>
      </c>
      <c r="G11" s="41"/>
      <c r="H11" s="41">
        <v>14</v>
      </c>
      <c r="I11" s="41">
        <f t="shared" si="0"/>
        <v>168</v>
      </c>
      <c r="J11" s="72"/>
    </row>
    <row r="12" spans="1:10" s="44" customFormat="1" ht="15.75">
      <c r="A12" s="74"/>
      <c r="B12" s="65"/>
      <c r="C12" s="65"/>
      <c r="D12" s="2" t="s">
        <v>5</v>
      </c>
      <c r="E12" s="3">
        <v>102</v>
      </c>
      <c r="F12" s="14">
        <v>185</v>
      </c>
      <c r="G12" s="41"/>
      <c r="H12" s="41">
        <v>14</v>
      </c>
      <c r="I12" s="41">
        <f t="shared" si="0"/>
        <v>2590</v>
      </c>
      <c r="J12" s="72"/>
    </row>
    <row r="13" spans="1:10" s="44" customFormat="1" ht="15.75">
      <c r="A13" s="74"/>
      <c r="B13" s="13" t="s">
        <v>8</v>
      </c>
      <c r="C13" s="7"/>
      <c r="D13" s="7"/>
      <c r="E13" s="8">
        <f>SUM(E5:E12)</f>
        <v>640</v>
      </c>
      <c r="F13" s="49">
        <f>SUM(F5:F12)</f>
        <v>1150</v>
      </c>
      <c r="G13" s="41"/>
      <c r="H13" s="41"/>
      <c r="I13" s="58">
        <f>SUM(I5:I12)</f>
        <v>16100</v>
      </c>
      <c r="J13" s="72"/>
    </row>
    <row r="14" spans="1:10" s="44" customFormat="1" ht="15.75">
      <c r="A14" s="74"/>
      <c r="B14" s="63" t="s">
        <v>13</v>
      </c>
      <c r="C14" s="63" t="s">
        <v>15</v>
      </c>
      <c r="D14" s="2" t="s">
        <v>3</v>
      </c>
      <c r="E14" s="3">
        <v>83</v>
      </c>
      <c r="F14" s="14">
        <v>138</v>
      </c>
      <c r="G14" s="41"/>
      <c r="H14" s="41">
        <v>14</v>
      </c>
      <c r="I14" s="41">
        <f aca="true" t="shared" si="1" ref="I14:I20">F14*H14</f>
        <v>1932</v>
      </c>
      <c r="J14" s="72"/>
    </row>
    <row r="15" spans="1:10" s="44" customFormat="1" ht="15.75">
      <c r="A15" s="74"/>
      <c r="B15" s="64"/>
      <c r="C15" s="64"/>
      <c r="D15" s="2" t="s">
        <v>4</v>
      </c>
      <c r="E15" s="3">
        <v>21</v>
      </c>
      <c r="F15" s="14">
        <v>35</v>
      </c>
      <c r="G15" s="41"/>
      <c r="H15" s="41">
        <v>14</v>
      </c>
      <c r="I15" s="41">
        <f t="shared" si="1"/>
        <v>490</v>
      </c>
      <c r="J15" s="72"/>
    </row>
    <row r="16" spans="1:10" s="44" customFormat="1" ht="15.75">
      <c r="A16" s="74"/>
      <c r="B16" s="64"/>
      <c r="C16" s="65"/>
      <c r="D16" s="2" t="s">
        <v>5</v>
      </c>
      <c r="E16" s="3">
        <v>341</v>
      </c>
      <c r="F16" s="14">
        <v>620</v>
      </c>
      <c r="G16" s="41"/>
      <c r="H16" s="41">
        <v>14</v>
      </c>
      <c r="I16" s="41">
        <f t="shared" si="1"/>
        <v>8680</v>
      </c>
      <c r="J16" s="72"/>
    </row>
    <row r="17" spans="1:10" s="44" customFormat="1" ht="15.75">
      <c r="A17" s="74"/>
      <c r="B17" s="64"/>
      <c r="C17" s="63" t="s">
        <v>14</v>
      </c>
      <c r="D17" s="2" t="s">
        <v>6</v>
      </c>
      <c r="E17" s="3">
        <v>22</v>
      </c>
      <c r="F17" s="14">
        <v>37</v>
      </c>
      <c r="G17" s="41"/>
      <c r="H17" s="41">
        <v>14</v>
      </c>
      <c r="I17" s="41">
        <f t="shared" si="1"/>
        <v>518</v>
      </c>
      <c r="J17" s="72"/>
    </row>
    <row r="18" spans="1:10" s="44" customFormat="1" ht="15.75">
      <c r="A18" s="74"/>
      <c r="B18" s="64"/>
      <c r="C18" s="65"/>
      <c r="D18" s="2" t="s">
        <v>5</v>
      </c>
      <c r="E18" s="3">
        <v>22</v>
      </c>
      <c r="F18" s="14">
        <v>40</v>
      </c>
      <c r="G18" s="41"/>
      <c r="H18" s="41">
        <v>14</v>
      </c>
      <c r="I18" s="41">
        <f t="shared" si="1"/>
        <v>560</v>
      </c>
      <c r="J18" s="72"/>
    </row>
    <row r="19" spans="1:10" s="44" customFormat="1" ht="15.75">
      <c r="A19" s="74"/>
      <c r="B19" s="64"/>
      <c r="C19" s="64" t="s">
        <v>22</v>
      </c>
      <c r="D19" s="2" t="s">
        <v>6</v>
      </c>
      <c r="E19" s="3">
        <v>5</v>
      </c>
      <c r="F19" s="14">
        <v>8</v>
      </c>
      <c r="G19" s="41"/>
      <c r="H19" s="41">
        <v>14</v>
      </c>
      <c r="I19" s="41">
        <f t="shared" si="1"/>
        <v>112</v>
      </c>
      <c r="J19" s="72"/>
    </row>
    <row r="20" spans="1:10" s="44" customFormat="1" ht="15.75">
      <c r="A20" s="74"/>
      <c r="B20" s="65"/>
      <c r="C20" s="65"/>
      <c r="D20" s="2" t="s">
        <v>5</v>
      </c>
      <c r="E20" s="3">
        <v>7</v>
      </c>
      <c r="F20" s="14">
        <v>13</v>
      </c>
      <c r="G20" s="41"/>
      <c r="H20" s="41">
        <v>14</v>
      </c>
      <c r="I20" s="41">
        <f t="shared" si="1"/>
        <v>182</v>
      </c>
      <c r="J20" s="72"/>
    </row>
    <row r="21" spans="1:10" s="44" customFormat="1" ht="15.75">
      <c r="A21" s="74"/>
      <c r="B21" s="7" t="s">
        <v>8</v>
      </c>
      <c r="C21" s="7"/>
      <c r="D21" s="7"/>
      <c r="E21" s="8">
        <f>SUM(E14:E20)</f>
        <v>501</v>
      </c>
      <c r="F21" s="49">
        <f>SUM(F14:F20)</f>
        <v>891</v>
      </c>
      <c r="G21" s="41"/>
      <c r="H21" s="41"/>
      <c r="I21" s="58">
        <f>SUM(I14:I20)</f>
        <v>12474</v>
      </c>
      <c r="J21" s="72"/>
    </row>
    <row r="22" spans="1:10" s="44" customFormat="1" ht="15.75">
      <c r="A22" s="74"/>
      <c r="B22" s="63" t="s">
        <v>17</v>
      </c>
      <c r="C22" s="63" t="s">
        <v>15</v>
      </c>
      <c r="D22" s="2" t="s">
        <v>3</v>
      </c>
      <c r="E22" s="3">
        <v>15</v>
      </c>
      <c r="F22" s="14">
        <v>25</v>
      </c>
      <c r="G22" s="41"/>
      <c r="H22" s="41">
        <v>14</v>
      </c>
      <c r="I22" s="41">
        <f>F22*H22</f>
        <v>350</v>
      </c>
      <c r="J22" s="72"/>
    </row>
    <row r="23" spans="1:10" s="44" customFormat="1" ht="15.75">
      <c r="A23" s="74"/>
      <c r="B23" s="64"/>
      <c r="C23" s="64"/>
      <c r="D23" s="2" t="s">
        <v>4</v>
      </c>
      <c r="E23" s="3">
        <v>12</v>
      </c>
      <c r="F23" s="14">
        <v>20</v>
      </c>
      <c r="G23" s="41"/>
      <c r="H23" s="41">
        <v>14</v>
      </c>
      <c r="I23" s="41">
        <f>F23*H23</f>
        <v>280</v>
      </c>
      <c r="J23" s="72"/>
    </row>
    <row r="24" spans="1:10" s="44" customFormat="1" ht="15.75">
      <c r="A24" s="74"/>
      <c r="B24" s="64"/>
      <c r="C24" s="65"/>
      <c r="D24" s="2" t="s">
        <v>5</v>
      </c>
      <c r="E24" s="3">
        <v>126</v>
      </c>
      <c r="F24" s="14">
        <v>229</v>
      </c>
      <c r="G24" s="41"/>
      <c r="H24" s="41">
        <v>14</v>
      </c>
      <c r="I24" s="41">
        <f>F24*H24</f>
        <v>3206</v>
      </c>
      <c r="J24" s="72"/>
    </row>
    <row r="25" spans="1:10" s="44" customFormat="1" ht="15.75">
      <c r="A25" s="74"/>
      <c r="B25" s="64"/>
      <c r="C25" s="63" t="s">
        <v>11</v>
      </c>
      <c r="D25" s="2" t="s">
        <v>4</v>
      </c>
      <c r="E25" s="3">
        <v>2</v>
      </c>
      <c r="F25" s="14">
        <v>3</v>
      </c>
      <c r="G25" s="41"/>
      <c r="H25" s="41">
        <v>14</v>
      </c>
      <c r="I25" s="41">
        <f>F25*H25</f>
        <v>42</v>
      </c>
      <c r="J25" s="72"/>
    </row>
    <row r="26" spans="1:10" s="44" customFormat="1" ht="15.75">
      <c r="A26" s="74"/>
      <c r="B26" s="65"/>
      <c r="C26" s="65"/>
      <c r="D26" s="2" t="s">
        <v>5</v>
      </c>
      <c r="E26" s="3">
        <v>8</v>
      </c>
      <c r="F26" s="14">
        <v>15</v>
      </c>
      <c r="G26" s="41"/>
      <c r="H26" s="41">
        <v>14</v>
      </c>
      <c r="I26" s="41">
        <f>F26*H26</f>
        <v>210</v>
      </c>
      <c r="J26" s="72"/>
    </row>
    <row r="27" spans="1:10" s="44" customFormat="1" ht="15.75">
      <c r="A27" s="74"/>
      <c r="B27" s="7" t="s">
        <v>8</v>
      </c>
      <c r="C27" s="7"/>
      <c r="D27" s="7"/>
      <c r="E27" s="8">
        <f>SUM(E22:E26)</f>
        <v>163</v>
      </c>
      <c r="F27" s="49">
        <f>SUM(F22:F26)</f>
        <v>292</v>
      </c>
      <c r="G27" s="41"/>
      <c r="H27" s="41"/>
      <c r="I27" s="58">
        <f>SUM(I22:I26)</f>
        <v>4088</v>
      </c>
      <c r="J27" s="72"/>
    </row>
    <row r="28" spans="1:10" s="44" customFormat="1" ht="15.75">
      <c r="A28" s="74"/>
      <c r="B28" s="63" t="s">
        <v>18</v>
      </c>
      <c r="C28" s="63" t="s">
        <v>15</v>
      </c>
      <c r="D28" s="2" t="s">
        <v>4</v>
      </c>
      <c r="E28" s="3">
        <v>24</v>
      </c>
      <c r="F28" s="14">
        <v>40</v>
      </c>
      <c r="G28" s="41"/>
      <c r="H28" s="41">
        <v>14</v>
      </c>
      <c r="I28" s="41">
        <f>F28*H28</f>
        <v>560</v>
      </c>
      <c r="J28" s="72"/>
    </row>
    <row r="29" spans="1:10" s="44" customFormat="1" ht="15.75">
      <c r="A29" s="74"/>
      <c r="B29" s="64"/>
      <c r="C29" s="65"/>
      <c r="D29" s="2" t="s">
        <v>5</v>
      </c>
      <c r="E29" s="3">
        <v>69</v>
      </c>
      <c r="F29" s="14">
        <v>125</v>
      </c>
      <c r="G29" s="41"/>
      <c r="H29" s="41">
        <v>14</v>
      </c>
      <c r="I29" s="41">
        <f>F29*H29</f>
        <v>1750</v>
      </c>
      <c r="J29" s="72"/>
    </row>
    <row r="30" spans="1:10" s="44" customFormat="1" ht="15.75">
      <c r="A30" s="74"/>
      <c r="B30" s="64"/>
      <c r="C30" s="63" t="s">
        <v>7</v>
      </c>
      <c r="D30" s="2" t="s">
        <v>6</v>
      </c>
      <c r="E30" s="3">
        <v>5</v>
      </c>
      <c r="F30" s="14">
        <v>8</v>
      </c>
      <c r="G30" s="41"/>
      <c r="H30" s="41">
        <v>14</v>
      </c>
      <c r="I30" s="41">
        <f>F30*H30</f>
        <v>112</v>
      </c>
      <c r="J30" s="72"/>
    </row>
    <row r="31" spans="1:10" s="44" customFormat="1" ht="15.75">
      <c r="A31" s="74"/>
      <c r="B31" s="65"/>
      <c r="C31" s="65"/>
      <c r="D31" s="2" t="s">
        <v>5</v>
      </c>
      <c r="E31" s="3">
        <v>3</v>
      </c>
      <c r="F31" s="14">
        <v>5</v>
      </c>
      <c r="G31" s="41"/>
      <c r="H31" s="41">
        <v>14</v>
      </c>
      <c r="I31" s="41">
        <f>F31*H31</f>
        <v>70</v>
      </c>
      <c r="J31" s="72"/>
    </row>
    <row r="32" spans="1:10" s="44" customFormat="1" ht="15.75">
      <c r="A32" s="74"/>
      <c r="B32" s="7" t="s">
        <v>8</v>
      </c>
      <c r="C32" s="7"/>
      <c r="D32" s="7"/>
      <c r="E32" s="8">
        <f>SUM(E28:E31)</f>
        <v>101</v>
      </c>
      <c r="F32" s="49">
        <f>SUM(F28:F31)</f>
        <v>178</v>
      </c>
      <c r="G32" s="41"/>
      <c r="H32" s="41"/>
      <c r="I32" s="58">
        <f>SUM(I28:I31)</f>
        <v>2492</v>
      </c>
      <c r="J32" s="72"/>
    </row>
    <row r="33" spans="1:10" s="44" customFormat="1" ht="15.75">
      <c r="A33" s="74"/>
      <c r="B33" s="63" t="s">
        <v>19</v>
      </c>
      <c r="C33" s="18" t="s">
        <v>9</v>
      </c>
      <c r="D33" s="2" t="s">
        <v>4</v>
      </c>
      <c r="E33" s="3">
        <v>1</v>
      </c>
      <c r="F33" s="14">
        <v>2</v>
      </c>
      <c r="G33" s="41"/>
      <c r="H33" s="41">
        <v>14</v>
      </c>
      <c r="I33" s="41">
        <f>F33*H33</f>
        <v>28</v>
      </c>
      <c r="J33" s="72"/>
    </row>
    <row r="34" spans="1:10" s="44" customFormat="1" ht="15.75">
      <c r="A34" s="74"/>
      <c r="B34" s="64"/>
      <c r="C34" s="19"/>
      <c r="D34" s="2" t="s">
        <v>6</v>
      </c>
      <c r="E34" s="3">
        <v>1</v>
      </c>
      <c r="F34" s="14">
        <v>2</v>
      </c>
      <c r="G34" s="41"/>
      <c r="H34" s="41">
        <v>14</v>
      </c>
      <c r="I34" s="41">
        <f>F34*H34</f>
        <v>28</v>
      </c>
      <c r="J34" s="72"/>
    </row>
    <row r="35" spans="1:10" s="44" customFormat="1" ht="15.75">
      <c r="A35" s="74"/>
      <c r="B35" s="65"/>
      <c r="C35" s="17"/>
      <c r="D35" s="2" t="s">
        <v>5</v>
      </c>
      <c r="E35" s="3">
        <v>29</v>
      </c>
      <c r="F35" s="14">
        <v>53</v>
      </c>
      <c r="G35" s="41"/>
      <c r="H35" s="41">
        <v>14</v>
      </c>
      <c r="I35" s="41">
        <f>F35*H35</f>
        <v>742</v>
      </c>
      <c r="J35" s="72"/>
    </row>
    <row r="36" spans="1:10" s="44" customFormat="1" ht="15.75">
      <c r="A36" s="74"/>
      <c r="B36" s="7" t="s">
        <v>8</v>
      </c>
      <c r="C36" s="7"/>
      <c r="D36" s="7"/>
      <c r="E36" s="8">
        <f>SUM(E33:E35)</f>
        <v>31</v>
      </c>
      <c r="F36" s="49">
        <f>SUM(F33:F35)</f>
        <v>57</v>
      </c>
      <c r="G36" s="41"/>
      <c r="H36" s="41"/>
      <c r="I36" s="58">
        <f>SUM(I33:I35)</f>
        <v>798</v>
      </c>
      <c r="J36" s="72"/>
    </row>
    <row r="37" spans="1:10" s="44" customFormat="1" ht="15.75">
      <c r="A37" s="74"/>
      <c r="B37" s="63" t="s">
        <v>20</v>
      </c>
      <c r="C37" s="63" t="s">
        <v>15</v>
      </c>
      <c r="D37" s="2" t="s">
        <v>3</v>
      </c>
      <c r="E37" s="3">
        <v>32</v>
      </c>
      <c r="F37" s="14">
        <v>53</v>
      </c>
      <c r="G37" s="41"/>
      <c r="H37" s="41">
        <v>14</v>
      </c>
      <c r="I37" s="41">
        <f>F37*H37</f>
        <v>742</v>
      </c>
      <c r="J37" s="72"/>
    </row>
    <row r="38" spans="1:10" s="44" customFormat="1" ht="15.75">
      <c r="A38" s="74"/>
      <c r="B38" s="64"/>
      <c r="C38" s="64"/>
      <c r="D38" s="2" t="s">
        <v>4</v>
      </c>
      <c r="E38" s="3">
        <v>5</v>
      </c>
      <c r="F38" s="14">
        <v>8</v>
      </c>
      <c r="G38" s="41"/>
      <c r="H38" s="41">
        <v>14</v>
      </c>
      <c r="I38" s="41">
        <f>F38*H38</f>
        <v>112</v>
      </c>
      <c r="J38" s="72"/>
    </row>
    <row r="39" spans="1:10" s="44" customFormat="1" ht="15.75">
      <c r="A39" s="74"/>
      <c r="B39" s="64"/>
      <c r="C39" s="65"/>
      <c r="D39" s="2" t="s">
        <v>5</v>
      </c>
      <c r="E39" s="3">
        <v>643</v>
      </c>
      <c r="F39" s="14">
        <v>1169</v>
      </c>
      <c r="G39" s="41"/>
      <c r="H39" s="41">
        <v>14</v>
      </c>
      <c r="I39" s="41">
        <f>F39*H39</f>
        <v>16366</v>
      </c>
      <c r="J39" s="72"/>
    </row>
    <row r="40" spans="1:10" s="44" customFormat="1" ht="15.75">
      <c r="A40" s="74"/>
      <c r="B40" s="64"/>
      <c r="C40" s="63" t="s">
        <v>14</v>
      </c>
      <c r="D40" s="2" t="s">
        <v>6</v>
      </c>
      <c r="E40" s="3">
        <v>33</v>
      </c>
      <c r="F40" s="14">
        <v>55</v>
      </c>
      <c r="G40" s="41"/>
      <c r="H40" s="41">
        <v>14</v>
      </c>
      <c r="I40" s="41">
        <f>F40*H40</f>
        <v>770</v>
      </c>
      <c r="J40" s="72"/>
    </row>
    <row r="41" spans="1:10" s="44" customFormat="1" ht="15.75">
      <c r="A41" s="74"/>
      <c r="B41" s="65"/>
      <c r="C41" s="65"/>
      <c r="D41" s="2" t="s">
        <v>5</v>
      </c>
      <c r="E41" s="3">
        <v>104</v>
      </c>
      <c r="F41" s="14">
        <v>189</v>
      </c>
      <c r="G41" s="41"/>
      <c r="H41" s="41">
        <v>14</v>
      </c>
      <c r="I41" s="41">
        <f>F41*H41</f>
        <v>2646</v>
      </c>
      <c r="J41" s="72"/>
    </row>
    <row r="42" spans="1:10" s="44" customFormat="1" ht="15.75">
      <c r="A42" s="74"/>
      <c r="B42" s="7" t="s">
        <v>8</v>
      </c>
      <c r="C42" s="7"/>
      <c r="D42" s="7"/>
      <c r="E42" s="8">
        <f>SUM(E37:E41)</f>
        <v>817</v>
      </c>
      <c r="F42" s="49">
        <f>SUM(F37:F41)</f>
        <v>1474</v>
      </c>
      <c r="G42" s="41"/>
      <c r="H42" s="41"/>
      <c r="I42" s="58">
        <f>SUM(I37:I41)</f>
        <v>20636</v>
      </c>
      <c r="J42" s="72"/>
    </row>
    <row r="43" spans="1:10" s="45" customFormat="1" ht="15.75">
      <c r="A43" s="74"/>
      <c r="B43" s="60" t="s">
        <v>24</v>
      </c>
      <c r="C43" s="23" t="s">
        <v>15</v>
      </c>
      <c r="D43" s="5" t="s">
        <v>3</v>
      </c>
      <c r="E43" s="6">
        <v>1</v>
      </c>
      <c r="F43" s="14">
        <v>2</v>
      </c>
      <c r="G43" s="15"/>
      <c r="H43" s="15">
        <v>14</v>
      </c>
      <c r="I43" s="15">
        <f aca="true" t="shared" si="2" ref="I43:I48">F43*H43</f>
        <v>28</v>
      </c>
      <c r="J43" s="72"/>
    </row>
    <row r="44" spans="1:10" s="45" customFormat="1" ht="15.75">
      <c r="A44" s="74"/>
      <c r="B44" s="61"/>
      <c r="C44" s="24"/>
      <c r="D44" s="5" t="s">
        <v>4</v>
      </c>
      <c r="E44" s="6">
        <v>11</v>
      </c>
      <c r="F44" s="14">
        <v>18</v>
      </c>
      <c r="G44" s="15"/>
      <c r="H44" s="15">
        <v>14</v>
      </c>
      <c r="I44" s="15">
        <f t="shared" si="2"/>
        <v>252</v>
      </c>
      <c r="J44" s="72"/>
    </row>
    <row r="45" spans="1:10" s="45" customFormat="1" ht="15.75">
      <c r="A45" s="74"/>
      <c r="B45" s="61"/>
      <c r="C45" s="24"/>
      <c r="D45" s="5" t="s">
        <v>5</v>
      </c>
      <c r="E45" s="6">
        <v>129</v>
      </c>
      <c r="F45" s="14">
        <v>235</v>
      </c>
      <c r="G45" s="15"/>
      <c r="H45" s="15">
        <v>14</v>
      </c>
      <c r="I45" s="15">
        <f t="shared" si="2"/>
        <v>3290</v>
      </c>
      <c r="J45" s="72"/>
    </row>
    <row r="46" spans="1:10" s="45" customFormat="1" ht="15.75">
      <c r="A46" s="74"/>
      <c r="B46" s="61"/>
      <c r="C46" s="23" t="s">
        <v>25</v>
      </c>
      <c r="D46" s="12" t="s">
        <v>4</v>
      </c>
      <c r="E46" s="6">
        <v>4</v>
      </c>
      <c r="F46" s="14">
        <v>7</v>
      </c>
      <c r="G46" s="15"/>
      <c r="H46" s="15">
        <v>14</v>
      </c>
      <c r="I46" s="15">
        <f t="shared" si="2"/>
        <v>98</v>
      </c>
      <c r="J46" s="72"/>
    </row>
    <row r="47" spans="1:10" s="45" customFormat="1" ht="15.75">
      <c r="A47" s="74"/>
      <c r="B47" s="61"/>
      <c r="C47" s="9"/>
      <c r="D47" s="12" t="s">
        <v>5</v>
      </c>
      <c r="E47" s="6">
        <v>57</v>
      </c>
      <c r="F47" s="14">
        <v>104</v>
      </c>
      <c r="G47" s="15"/>
      <c r="H47" s="15">
        <v>14</v>
      </c>
      <c r="I47" s="15">
        <f t="shared" si="2"/>
        <v>1456</v>
      </c>
      <c r="J47" s="72"/>
    </row>
    <row r="48" spans="1:10" s="45" customFormat="1" ht="15.75">
      <c r="A48" s="74"/>
      <c r="B48" s="62"/>
      <c r="C48" s="24" t="s">
        <v>7</v>
      </c>
      <c r="D48" s="5" t="s">
        <v>5</v>
      </c>
      <c r="E48" s="6">
        <v>216</v>
      </c>
      <c r="F48" s="14">
        <v>393</v>
      </c>
      <c r="G48" s="15"/>
      <c r="H48" s="15">
        <v>14</v>
      </c>
      <c r="I48" s="15">
        <f t="shared" si="2"/>
        <v>5502</v>
      </c>
      <c r="J48" s="72"/>
    </row>
    <row r="49" spans="1:10" s="45" customFormat="1" ht="15.75">
      <c r="A49" s="74"/>
      <c r="B49" s="7" t="s">
        <v>8</v>
      </c>
      <c r="C49" s="11"/>
      <c r="D49" s="7"/>
      <c r="E49" s="8">
        <f>SUM(E43:E48)</f>
        <v>418</v>
      </c>
      <c r="F49" s="49">
        <f>SUM(F43:F48)</f>
        <v>759</v>
      </c>
      <c r="G49" s="15"/>
      <c r="H49" s="15"/>
      <c r="I49" s="56">
        <f>SUM(I43:I48)</f>
        <v>10626</v>
      </c>
      <c r="J49" s="72"/>
    </row>
    <row r="50" spans="1:10" s="45" customFormat="1" ht="15.75">
      <c r="A50" s="74"/>
      <c r="B50" s="66" t="s">
        <v>23</v>
      </c>
      <c r="C50" s="63" t="s">
        <v>15</v>
      </c>
      <c r="D50" s="2" t="s">
        <v>3</v>
      </c>
      <c r="E50" s="6">
        <v>14</v>
      </c>
      <c r="F50" s="14">
        <v>23</v>
      </c>
      <c r="G50" s="15"/>
      <c r="H50" s="15">
        <v>14</v>
      </c>
      <c r="I50" s="15">
        <f>F50*H50</f>
        <v>322</v>
      </c>
      <c r="J50" s="72"/>
    </row>
    <row r="51" spans="1:10" s="45" customFormat="1" ht="15.75">
      <c r="A51" s="74"/>
      <c r="B51" s="67"/>
      <c r="C51" s="64"/>
      <c r="D51" s="2" t="s">
        <v>4</v>
      </c>
      <c r="E51" s="6">
        <v>49</v>
      </c>
      <c r="F51" s="14">
        <v>82</v>
      </c>
      <c r="G51" s="15"/>
      <c r="H51" s="15">
        <v>14</v>
      </c>
      <c r="I51" s="15">
        <f>F51*H51</f>
        <v>1148</v>
      </c>
      <c r="J51" s="72"/>
    </row>
    <row r="52" spans="1:10" s="45" customFormat="1" ht="15.75">
      <c r="A52" s="74"/>
      <c r="B52" s="67"/>
      <c r="C52" s="65"/>
      <c r="D52" s="2" t="s">
        <v>5</v>
      </c>
      <c r="E52" s="6">
        <v>475</v>
      </c>
      <c r="F52" s="14">
        <v>864</v>
      </c>
      <c r="G52" s="15"/>
      <c r="H52" s="15">
        <v>14</v>
      </c>
      <c r="I52" s="15">
        <f>F52*H52</f>
        <v>12096</v>
      </c>
      <c r="J52" s="72"/>
    </row>
    <row r="53" spans="1:10" s="45" customFormat="1" ht="15.75">
      <c r="A53" s="74"/>
      <c r="B53" s="67"/>
      <c r="C53" s="63" t="s">
        <v>14</v>
      </c>
      <c r="D53" s="2" t="s">
        <v>6</v>
      </c>
      <c r="E53" s="6">
        <v>17</v>
      </c>
      <c r="F53" s="14">
        <v>28</v>
      </c>
      <c r="G53" s="15"/>
      <c r="H53" s="15">
        <v>14</v>
      </c>
      <c r="I53" s="15">
        <f>F53*H53</f>
        <v>392</v>
      </c>
      <c r="J53" s="72"/>
    </row>
    <row r="54" spans="1:10" s="45" customFormat="1" ht="15.75">
      <c r="A54" s="74"/>
      <c r="B54" s="68"/>
      <c r="C54" s="65"/>
      <c r="D54" s="2" t="s">
        <v>5</v>
      </c>
      <c r="E54" s="6">
        <v>135</v>
      </c>
      <c r="F54" s="14">
        <v>245</v>
      </c>
      <c r="G54" s="15"/>
      <c r="H54" s="15">
        <v>14</v>
      </c>
      <c r="I54" s="15">
        <f>F54*H54</f>
        <v>3430</v>
      </c>
      <c r="J54" s="72"/>
    </row>
    <row r="55" spans="1:10" s="45" customFormat="1" ht="15.75">
      <c r="A55" s="74"/>
      <c r="B55" s="7" t="s">
        <v>8</v>
      </c>
      <c r="C55" s="11"/>
      <c r="D55" s="7"/>
      <c r="E55" s="8">
        <f>SUM(E50:E54)</f>
        <v>690</v>
      </c>
      <c r="F55" s="49">
        <f>SUM(F50:F54)</f>
        <v>1242</v>
      </c>
      <c r="G55" s="15"/>
      <c r="H55" s="15"/>
      <c r="I55" s="56">
        <f>SUM(I50:I54)</f>
        <v>17388</v>
      </c>
      <c r="J55" s="72"/>
    </row>
    <row r="56" spans="1:10" s="45" customFormat="1" ht="15.75">
      <c r="A56" s="74"/>
      <c r="B56" s="63" t="s">
        <v>21</v>
      </c>
      <c r="C56" s="63" t="s">
        <v>15</v>
      </c>
      <c r="D56" s="2" t="s">
        <v>3</v>
      </c>
      <c r="E56" s="3">
        <v>5</v>
      </c>
      <c r="F56" s="14">
        <v>8</v>
      </c>
      <c r="G56" s="15"/>
      <c r="H56" s="15">
        <v>14</v>
      </c>
      <c r="I56" s="15">
        <f>F56*H56</f>
        <v>112</v>
      </c>
      <c r="J56" s="72"/>
    </row>
    <row r="57" spans="1:10" s="45" customFormat="1" ht="15.75">
      <c r="A57" s="74"/>
      <c r="B57" s="64"/>
      <c r="C57" s="64"/>
      <c r="D57" s="2" t="s">
        <v>4</v>
      </c>
      <c r="E57" s="3">
        <v>33</v>
      </c>
      <c r="F57" s="14">
        <v>55</v>
      </c>
      <c r="G57" s="15"/>
      <c r="H57" s="15">
        <v>14</v>
      </c>
      <c r="I57" s="15">
        <f>F57*H57</f>
        <v>770</v>
      </c>
      <c r="J57" s="72"/>
    </row>
    <row r="58" spans="1:10" s="45" customFormat="1" ht="15.75">
      <c r="A58" s="74"/>
      <c r="B58" s="64"/>
      <c r="C58" s="65"/>
      <c r="D58" s="2" t="s">
        <v>5</v>
      </c>
      <c r="E58" s="3">
        <v>485</v>
      </c>
      <c r="F58" s="14">
        <v>882</v>
      </c>
      <c r="G58" s="15"/>
      <c r="H58" s="15">
        <v>14</v>
      </c>
      <c r="I58" s="15">
        <f>F58*H58</f>
        <v>12348</v>
      </c>
      <c r="J58" s="72"/>
    </row>
    <row r="59" spans="1:10" s="45" customFormat="1" ht="15.75">
      <c r="A59" s="74"/>
      <c r="B59" s="64"/>
      <c r="C59" s="63" t="s">
        <v>14</v>
      </c>
      <c r="D59" s="2" t="s">
        <v>6</v>
      </c>
      <c r="E59" s="3">
        <v>39</v>
      </c>
      <c r="F59" s="14">
        <v>65</v>
      </c>
      <c r="G59" s="15"/>
      <c r="H59" s="15">
        <v>14</v>
      </c>
      <c r="I59" s="15">
        <f>F59*H59</f>
        <v>910</v>
      </c>
      <c r="J59" s="72"/>
    </row>
    <row r="60" spans="1:10" s="45" customFormat="1" ht="15.75">
      <c r="A60" s="74"/>
      <c r="B60" s="65"/>
      <c r="C60" s="65"/>
      <c r="D60" s="2" t="s">
        <v>5</v>
      </c>
      <c r="E60" s="3">
        <v>109</v>
      </c>
      <c r="F60" s="14">
        <v>198</v>
      </c>
      <c r="G60" s="15"/>
      <c r="H60" s="15">
        <v>14</v>
      </c>
      <c r="I60" s="15">
        <f>F60*H60</f>
        <v>2772</v>
      </c>
      <c r="J60" s="72"/>
    </row>
    <row r="61" spans="1:10" s="45" customFormat="1" ht="15.75">
      <c r="A61" s="74"/>
      <c r="B61" s="7" t="s">
        <v>8</v>
      </c>
      <c r="C61" s="7"/>
      <c r="D61" s="7"/>
      <c r="E61" s="8">
        <f>SUM(E56:E60)</f>
        <v>671</v>
      </c>
      <c r="F61" s="49">
        <f>SUM(F56:F60)</f>
        <v>1208</v>
      </c>
      <c r="G61" s="15"/>
      <c r="H61" s="15"/>
      <c r="I61" s="56">
        <f>SUM(I56:I60)</f>
        <v>16912</v>
      </c>
      <c r="J61" s="72"/>
    </row>
    <row r="62" spans="1:10" s="45" customFormat="1" ht="15.75">
      <c r="A62" s="74"/>
      <c r="B62" s="60" t="s">
        <v>35</v>
      </c>
      <c r="C62" s="60" t="s">
        <v>31</v>
      </c>
      <c r="D62" s="2" t="s">
        <v>3</v>
      </c>
      <c r="E62" s="35">
        <v>21</v>
      </c>
      <c r="F62" s="14">
        <v>35</v>
      </c>
      <c r="G62" s="42"/>
      <c r="H62" s="15">
        <v>14</v>
      </c>
      <c r="I62" s="15">
        <f>F62*H62</f>
        <v>490</v>
      </c>
      <c r="J62" s="72"/>
    </row>
    <row r="63" spans="1:10" s="45" customFormat="1" ht="15.75">
      <c r="A63" s="74"/>
      <c r="B63" s="61"/>
      <c r="C63" s="61"/>
      <c r="D63" s="2" t="s">
        <v>4</v>
      </c>
      <c r="E63" s="35">
        <v>5</v>
      </c>
      <c r="F63" s="14">
        <v>8</v>
      </c>
      <c r="G63" s="42"/>
      <c r="H63" s="15">
        <v>14</v>
      </c>
      <c r="I63" s="15">
        <f>F63*H63</f>
        <v>112</v>
      </c>
      <c r="J63" s="72"/>
    </row>
    <row r="64" spans="1:10" s="45" customFormat="1" ht="17.25" customHeight="1">
      <c r="A64" s="74"/>
      <c r="B64" s="62"/>
      <c r="C64" s="62"/>
      <c r="D64" s="2" t="s">
        <v>5</v>
      </c>
      <c r="E64" s="35">
        <v>153</v>
      </c>
      <c r="F64" s="14">
        <v>278</v>
      </c>
      <c r="G64" s="42"/>
      <c r="H64" s="15">
        <v>14</v>
      </c>
      <c r="I64" s="15">
        <f>F64*H64</f>
        <v>3892</v>
      </c>
      <c r="J64" s="72"/>
    </row>
    <row r="65" spans="1:10" s="45" customFormat="1" ht="15.75">
      <c r="A65" s="74"/>
      <c r="B65" s="69" t="s">
        <v>8</v>
      </c>
      <c r="C65" s="69"/>
      <c r="D65" s="69"/>
      <c r="E65" s="36">
        <f>SUM(E62:E64)</f>
        <v>179</v>
      </c>
      <c r="F65" s="49">
        <f>SUM(F62:F64)</f>
        <v>321</v>
      </c>
      <c r="G65" s="42"/>
      <c r="H65" s="15"/>
      <c r="I65" s="56">
        <f>SUM(I62:I64)</f>
        <v>4494</v>
      </c>
      <c r="J65" s="72"/>
    </row>
    <row r="66" spans="1:10" s="45" customFormat="1" ht="15.75">
      <c r="A66" s="74"/>
      <c r="B66" s="61" t="s">
        <v>36</v>
      </c>
      <c r="C66" s="61" t="s">
        <v>31</v>
      </c>
      <c r="D66" s="46" t="s">
        <v>34</v>
      </c>
      <c r="E66" s="47">
        <v>100</v>
      </c>
      <c r="F66" s="14"/>
      <c r="G66" s="15">
        <v>23</v>
      </c>
      <c r="H66" s="15"/>
      <c r="I66" s="15">
        <f>E66*G66</f>
        <v>2300</v>
      </c>
      <c r="J66" s="72"/>
    </row>
    <row r="67" spans="1:10" s="45" customFormat="1" ht="15.75">
      <c r="A67" s="74"/>
      <c r="B67" s="61"/>
      <c r="C67" s="61"/>
      <c r="D67" s="2" t="s">
        <v>3</v>
      </c>
      <c r="E67" s="35">
        <v>10</v>
      </c>
      <c r="F67" s="14">
        <v>17</v>
      </c>
      <c r="G67" s="42"/>
      <c r="H67" s="15">
        <v>14</v>
      </c>
      <c r="I67" s="15">
        <f>F67*H67</f>
        <v>238</v>
      </c>
      <c r="J67" s="72"/>
    </row>
    <row r="68" spans="1:10" s="45" customFormat="1" ht="15.75">
      <c r="A68" s="74"/>
      <c r="B68" s="61"/>
      <c r="C68" s="61"/>
      <c r="D68" s="2" t="s">
        <v>4</v>
      </c>
      <c r="E68" s="35">
        <v>18</v>
      </c>
      <c r="F68" s="14">
        <v>30</v>
      </c>
      <c r="G68" s="42"/>
      <c r="H68" s="15">
        <v>14</v>
      </c>
      <c r="I68" s="15">
        <f>F68*H68</f>
        <v>420</v>
      </c>
      <c r="J68" s="72"/>
    </row>
    <row r="69" spans="1:10" s="45" customFormat="1" ht="15.75">
      <c r="A69" s="74"/>
      <c r="B69" s="61"/>
      <c r="C69" s="61"/>
      <c r="D69" s="2" t="s">
        <v>5</v>
      </c>
      <c r="E69" s="35">
        <v>626</v>
      </c>
      <c r="F69" s="14">
        <v>1138</v>
      </c>
      <c r="G69" s="42"/>
      <c r="H69" s="15">
        <v>14</v>
      </c>
      <c r="I69" s="15">
        <f>F69*H69</f>
        <v>15932</v>
      </c>
      <c r="J69" s="72"/>
    </row>
    <row r="70" spans="1:10" s="45" customFormat="1" ht="15.75">
      <c r="A70" s="74"/>
      <c r="B70" s="69" t="s">
        <v>8</v>
      </c>
      <c r="C70" s="69"/>
      <c r="D70" s="69"/>
      <c r="E70" s="36">
        <f>SUM(E66:E69)</f>
        <v>754</v>
      </c>
      <c r="F70" s="49">
        <f>SUM(F66:F69)</f>
        <v>1185</v>
      </c>
      <c r="G70" s="42"/>
      <c r="H70" s="15"/>
      <c r="I70" s="56">
        <f>SUM(I66:I69)</f>
        <v>18890</v>
      </c>
      <c r="J70" s="72"/>
    </row>
    <row r="71" spans="1:10" s="45" customFormat="1" ht="15.75">
      <c r="A71" s="74"/>
      <c r="B71" s="66" t="s">
        <v>26</v>
      </c>
      <c r="C71" s="20" t="s">
        <v>27</v>
      </c>
      <c r="D71" s="25" t="s">
        <v>5</v>
      </c>
      <c r="E71" s="35">
        <v>245</v>
      </c>
      <c r="F71" s="14">
        <v>445</v>
      </c>
      <c r="G71" s="42"/>
      <c r="H71" s="15">
        <v>14</v>
      </c>
      <c r="I71" s="15">
        <f>F71*H71</f>
        <v>6230</v>
      </c>
      <c r="J71" s="72"/>
    </row>
    <row r="72" spans="1:10" s="45" customFormat="1" ht="15.75">
      <c r="A72" s="74"/>
      <c r="B72" s="68"/>
      <c r="C72" s="20" t="s">
        <v>28</v>
      </c>
      <c r="D72" s="12" t="s">
        <v>5</v>
      </c>
      <c r="E72" s="35">
        <v>45</v>
      </c>
      <c r="F72" s="14">
        <v>82</v>
      </c>
      <c r="G72" s="42"/>
      <c r="H72" s="15">
        <v>14</v>
      </c>
      <c r="I72" s="15">
        <f>F72*H72</f>
        <v>1148</v>
      </c>
      <c r="J72" s="72"/>
    </row>
    <row r="73" spans="1:10" s="45" customFormat="1" ht="15.75">
      <c r="A73" s="74"/>
      <c r="B73" s="69" t="s">
        <v>8</v>
      </c>
      <c r="C73" s="69"/>
      <c r="D73" s="69"/>
      <c r="E73" s="36">
        <f>SUM(E71:E72)</f>
        <v>290</v>
      </c>
      <c r="F73" s="49">
        <f>SUM(F71:F72)</f>
        <v>527</v>
      </c>
      <c r="G73" s="42"/>
      <c r="H73" s="15"/>
      <c r="I73" s="56">
        <f>SUM(I71:I72)</f>
        <v>7378</v>
      </c>
      <c r="J73" s="72"/>
    </row>
    <row r="74" spans="1:10" s="45" customFormat="1" ht="15.75">
      <c r="A74" s="74"/>
      <c r="B74" s="67" t="s">
        <v>37</v>
      </c>
      <c r="C74" s="66" t="s">
        <v>31</v>
      </c>
      <c r="D74" s="2" t="s">
        <v>3</v>
      </c>
      <c r="E74" s="35">
        <v>29</v>
      </c>
      <c r="F74" s="14">
        <v>48</v>
      </c>
      <c r="G74" s="42"/>
      <c r="H74" s="15">
        <v>14</v>
      </c>
      <c r="I74" s="15">
        <f>F74*H74</f>
        <v>672</v>
      </c>
      <c r="J74" s="72"/>
    </row>
    <row r="75" spans="1:10" s="45" customFormat="1" ht="15.75">
      <c r="A75" s="74"/>
      <c r="B75" s="67"/>
      <c r="C75" s="67"/>
      <c r="D75" s="2" t="s">
        <v>4</v>
      </c>
      <c r="E75" s="35">
        <v>5</v>
      </c>
      <c r="F75" s="14">
        <v>8</v>
      </c>
      <c r="G75" s="42"/>
      <c r="H75" s="15">
        <v>14</v>
      </c>
      <c r="I75" s="15">
        <f>F75*H75</f>
        <v>112</v>
      </c>
      <c r="J75" s="72"/>
    </row>
    <row r="76" spans="1:10" s="45" customFormat="1" ht="15.75">
      <c r="A76" s="74"/>
      <c r="B76" s="67"/>
      <c r="C76" s="68"/>
      <c r="D76" s="2" t="s">
        <v>5</v>
      </c>
      <c r="E76" s="35">
        <v>286</v>
      </c>
      <c r="F76" s="14">
        <v>520</v>
      </c>
      <c r="G76" s="42"/>
      <c r="H76" s="15">
        <v>14</v>
      </c>
      <c r="I76" s="15">
        <f>F76*H76</f>
        <v>7280</v>
      </c>
      <c r="J76" s="72"/>
    </row>
    <row r="77" spans="1:10" s="45" customFormat="1" ht="15.75">
      <c r="A77" s="74"/>
      <c r="B77" s="7" t="s">
        <v>8</v>
      </c>
      <c r="C77" s="7"/>
      <c r="D77" s="7"/>
      <c r="E77" s="36">
        <f>SUM(E74:E76)</f>
        <v>320</v>
      </c>
      <c r="F77" s="49">
        <f>SUM(F74:F76)</f>
        <v>576</v>
      </c>
      <c r="G77" s="42"/>
      <c r="H77" s="15"/>
      <c r="I77" s="56">
        <f>SUM(I74:I76)</f>
        <v>8064</v>
      </c>
      <c r="J77" s="72"/>
    </row>
    <row r="78" spans="1:10" s="45" customFormat="1" ht="15.75">
      <c r="A78" s="74"/>
      <c r="B78" s="60" t="s">
        <v>29</v>
      </c>
      <c r="C78" s="20" t="s">
        <v>27</v>
      </c>
      <c r="D78" s="2" t="s">
        <v>5</v>
      </c>
      <c r="E78" s="35">
        <v>32</v>
      </c>
      <c r="F78" s="14">
        <v>58</v>
      </c>
      <c r="G78" s="42"/>
      <c r="H78" s="15">
        <v>14</v>
      </c>
      <c r="I78" s="15">
        <f>F78*H78</f>
        <v>812</v>
      </c>
      <c r="J78" s="72"/>
    </row>
    <row r="79" spans="1:10" s="45" customFormat="1" ht="15.75">
      <c r="A79" s="74"/>
      <c r="B79" s="61"/>
      <c r="C79" s="20" t="s">
        <v>30</v>
      </c>
      <c r="D79" s="2" t="s">
        <v>5</v>
      </c>
      <c r="E79" s="35">
        <v>4</v>
      </c>
      <c r="F79" s="14">
        <v>7</v>
      </c>
      <c r="G79" s="42"/>
      <c r="H79" s="15">
        <v>14</v>
      </c>
      <c r="I79" s="15">
        <f>F79*H79</f>
        <v>98</v>
      </c>
      <c r="J79" s="72"/>
    </row>
    <row r="80" spans="1:10" s="45" customFormat="1" ht="15.75">
      <c r="A80" s="74"/>
      <c r="B80" s="62"/>
      <c r="C80" s="20" t="s">
        <v>31</v>
      </c>
      <c r="D80" s="2" t="s">
        <v>5</v>
      </c>
      <c r="E80" s="35">
        <v>3</v>
      </c>
      <c r="F80" s="14">
        <v>5</v>
      </c>
      <c r="G80" s="42"/>
      <c r="H80" s="15">
        <v>14</v>
      </c>
      <c r="I80" s="15">
        <f>F80*H80</f>
        <v>70</v>
      </c>
      <c r="J80" s="72"/>
    </row>
    <row r="81" spans="1:10" s="45" customFormat="1" ht="15.75">
      <c r="A81" s="74"/>
      <c r="B81" s="69" t="s">
        <v>8</v>
      </c>
      <c r="C81" s="69"/>
      <c r="D81" s="69"/>
      <c r="E81" s="36">
        <f>SUM(E78:E80)</f>
        <v>39</v>
      </c>
      <c r="F81" s="49">
        <f>SUM(F78:F80)</f>
        <v>70</v>
      </c>
      <c r="G81" s="42"/>
      <c r="H81" s="15"/>
      <c r="I81" s="56">
        <f>SUM(I78:I80)</f>
        <v>980</v>
      </c>
      <c r="J81" s="72"/>
    </row>
    <row r="82" spans="1:10" s="45" customFormat="1" ht="15.75">
      <c r="A82" s="74"/>
      <c r="B82" s="66" t="s">
        <v>39</v>
      </c>
      <c r="C82" s="66" t="s">
        <v>31</v>
      </c>
      <c r="D82" s="46" t="s">
        <v>34</v>
      </c>
      <c r="E82" s="36">
        <v>25</v>
      </c>
      <c r="F82" s="14"/>
      <c r="G82" s="15">
        <v>23</v>
      </c>
      <c r="H82" s="15"/>
      <c r="I82" s="15">
        <f>E82*G82</f>
        <v>575</v>
      </c>
      <c r="J82" s="72"/>
    </row>
    <row r="83" spans="1:10" s="45" customFormat="1" ht="15.75">
      <c r="A83" s="74"/>
      <c r="B83" s="67"/>
      <c r="C83" s="67"/>
      <c r="D83" s="2" t="s">
        <v>3</v>
      </c>
      <c r="E83" s="35">
        <v>32</v>
      </c>
      <c r="F83" s="14">
        <v>53</v>
      </c>
      <c r="G83" s="42"/>
      <c r="H83" s="15">
        <v>14</v>
      </c>
      <c r="I83" s="15">
        <f>F83*H83</f>
        <v>742</v>
      </c>
      <c r="J83" s="72"/>
    </row>
    <row r="84" spans="1:10" s="45" customFormat="1" ht="15.75">
      <c r="A84" s="74"/>
      <c r="B84" s="67"/>
      <c r="C84" s="67"/>
      <c r="D84" s="2" t="s">
        <v>4</v>
      </c>
      <c r="E84" s="35">
        <v>11</v>
      </c>
      <c r="F84" s="14">
        <v>18</v>
      </c>
      <c r="G84" s="42"/>
      <c r="H84" s="15">
        <v>14</v>
      </c>
      <c r="I84" s="15">
        <f>F84*H84</f>
        <v>252</v>
      </c>
      <c r="J84" s="72"/>
    </row>
    <row r="85" spans="1:10" s="45" customFormat="1" ht="15.75">
      <c r="A85" s="74"/>
      <c r="B85" s="68"/>
      <c r="C85" s="68"/>
      <c r="D85" s="2" t="s">
        <v>5</v>
      </c>
      <c r="E85" s="35">
        <v>203</v>
      </c>
      <c r="F85" s="14">
        <v>369</v>
      </c>
      <c r="G85" s="42"/>
      <c r="H85" s="15">
        <v>14</v>
      </c>
      <c r="I85" s="15">
        <f>F85*H85</f>
        <v>5166</v>
      </c>
      <c r="J85" s="72"/>
    </row>
    <row r="86" spans="1:10" s="45" customFormat="1" ht="15.75">
      <c r="A86" s="74"/>
      <c r="B86" s="7" t="s">
        <v>8</v>
      </c>
      <c r="C86" s="7"/>
      <c r="D86" s="7"/>
      <c r="E86" s="36">
        <f>SUM(E82:E85)</f>
        <v>271</v>
      </c>
      <c r="F86" s="49">
        <f>SUM(F82:F85)</f>
        <v>440</v>
      </c>
      <c r="G86" s="42"/>
      <c r="H86" s="15"/>
      <c r="I86" s="56">
        <f>SUM(I82:I85)</f>
        <v>6735</v>
      </c>
      <c r="J86" s="72"/>
    </row>
    <row r="87" spans="1:10" s="45" customFormat="1" ht="15" customHeight="1">
      <c r="A87" s="74"/>
      <c r="B87" s="66" t="s">
        <v>40</v>
      </c>
      <c r="C87" s="28" t="s">
        <v>31</v>
      </c>
      <c r="D87" s="25" t="s">
        <v>5</v>
      </c>
      <c r="E87" s="35">
        <v>30</v>
      </c>
      <c r="F87" s="14">
        <v>55</v>
      </c>
      <c r="G87" s="42"/>
      <c r="H87" s="15">
        <v>14</v>
      </c>
      <c r="I87" s="15">
        <f>F87*H87</f>
        <v>770</v>
      </c>
      <c r="J87" s="72"/>
    </row>
    <row r="88" spans="1:10" s="45" customFormat="1" ht="15.75">
      <c r="A88" s="74"/>
      <c r="B88" s="68"/>
      <c r="C88" s="28" t="s">
        <v>33</v>
      </c>
      <c r="D88" s="12" t="s">
        <v>5</v>
      </c>
      <c r="E88" s="35">
        <v>6</v>
      </c>
      <c r="F88" s="14">
        <v>11</v>
      </c>
      <c r="G88" s="42"/>
      <c r="H88" s="15">
        <v>14</v>
      </c>
      <c r="I88" s="15">
        <f>F88*H88</f>
        <v>154</v>
      </c>
      <c r="J88" s="72"/>
    </row>
    <row r="89" spans="1:10" s="45" customFormat="1" ht="15.75">
      <c r="A89" s="74"/>
      <c r="B89" s="69" t="s">
        <v>8</v>
      </c>
      <c r="C89" s="69"/>
      <c r="D89" s="69"/>
      <c r="E89" s="36">
        <f>SUM(E87:E88)</f>
        <v>36</v>
      </c>
      <c r="F89" s="49">
        <f>SUM(F87:F88)</f>
        <v>66</v>
      </c>
      <c r="G89" s="42"/>
      <c r="H89" s="15"/>
      <c r="I89" s="56">
        <f>SUM(I87:I88)</f>
        <v>924</v>
      </c>
      <c r="J89" s="72"/>
    </row>
    <row r="90" spans="1:10" s="45" customFormat="1" ht="15.75">
      <c r="A90" s="74"/>
      <c r="B90" s="66" t="s">
        <v>32</v>
      </c>
      <c r="C90" s="20" t="s">
        <v>33</v>
      </c>
      <c r="D90" s="25" t="s">
        <v>5</v>
      </c>
      <c r="E90" s="35">
        <v>49</v>
      </c>
      <c r="F90" s="14">
        <v>89</v>
      </c>
      <c r="G90" s="42"/>
      <c r="H90" s="15">
        <v>14</v>
      </c>
      <c r="I90" s="15">
        <f>F90*H90</f>
        <v>1246</v>
      </c>
      <c r="J90" s="72"/>
    </row>
    <row r="91" spans="1:10" s="45" customFormat="1" ht="15.75">
      <c r="A91" s="74"/>
      <c r="B91" s="68"/>
      <c r="C91" s="20" t="s">
        <v>9</v>
      </c>
      <c r="D91" s="12" t="s">
        <v>5</v>
      </c>
      <c r="E91" s="35">
        <v>14</v>
      </c>
      <c r="F91" s="14">
        <v>25</v>
      </c>
      <c r="G91" s="42"/>
      <c r="H91" s="15">
        <v>14</v>
      </c>
      <c r="I91" s="15">
        <f>F91*H91</f>
        <v>350</v>
      </c>
      <c r="J91" s="72"/>
    </row>
    <row r="92" spans="1:10" s="45" customFormat="1" ht="15.75">
      <c r="A92" s="74"/>
      <c r="B92" s="69" t="s">
        <v>8</v>
      </c>
      <c r="C92" s="69"/>
      <c r="D92" s="69"/>
      <c r="E92" s="36">
        <f>SUM(E90:E91)</f>
        <v>63</v>
      </c>
      <c r="F92" s="49">
        <f>SUM(F90:F91)</f>
        <v>114</v>
      </c>
      <c r="G92" s="42"/>
      <c r="H92" s="15"/>
      <c r="I92" s="56">
        <f>SUM(I90:I91)</f>
        <v>1596</v>
      </c>
      <c r="J92" s="72"/>
    </row>
    <row r="93" spans="1:10" s="45" customFormat="1" ht="15.75">
      <c r="A93" s="74"/>
      <c r="B93" s="48" t="s">
        <v>62</v>
      </c>
      <c r="C93" s="24" t="s">
        <v>33</v>
      </c>
      <c r="D93" s="5" t="s">
        <v>5</v>
      </c>
      <c r="E93" s="35">
        <v>247</v>
      </c>
      <c r="F93" s="50">
        <v>449</v>
      </c>
      <c r="G93" s="42"/>
      <c r="H93" s="15">
        <v>14</v>
      </c>
      <c r="I93" s="15">
        <f>F93*H93</f>
        <v>6286</v>
      </c>
      <c r="J93" s="72"/>
    </row>
    <row r="94" spans="1:10" s="45" customFormat="1" ht="15" customHeight="1">
      <c r="A94" s="74"/>
      <c r="B94" s="7" t="s">
        <v>8</v>
      </c>
      <c r="C94" s="7"/>
      <c r="D94" s="7"/>
      <c r="E94" s="36">
        <f>SUM(E93)</f>
        <v>247</v>
      </c>
      <c r="F94" s="53">
        <f>SUM(F93)</f>
        <v>449</v>
      </c>
      <c r="G94" s="42"/>
      <c r="H94" s="15"/>
      <c r="I94" s="56">
        <f>SUM(I93)</f>
        <v>6286</v>
      </c>
      <c r="J94" s="72"/>
    </row>
    <row r="95" spans="1:10" s="45" customFormat="1" ht="15.75">
      <c r="A95" s="74"/>
      <c r="B95" s="67" t="s">
        <v>41</v>
      </c>
      <c r="C95" s="66" t="s">
        <v>31</v>
      </c>
      <c r="D95" s="2" t="s">
        <v>3</v>
      </c>
      <c r="E95" s="35">
        <v>13</v>
      </c>
      <c r="F95" s="14">
        <v>22</v>
      </c>
      <c r="G95" s="42"/>
      <c r="H95" s="15">
        <v>14</v>
      </c>
      <c r="I95" s="15">
        <f>F95*H95</f>
        <v>308</v>
      </c>
      <c r="J95" s="72"/>
    </row>
    <row r="96" spans="1:10" s="45" customFormat="1" ht="15.75">
      <c r="A96" s="74"/>
      <c r="B96" s="67"/>
      <c r="C96" s="67"/>
      <c r="D96" s="2" t="s">
        <v>4</v>
      </c>
      <c r="E96" s="35">
        <v>1</v>
      </c>
      <c r="F96" s="14">
        <v>2</v>
      </c>
      <c r="G96" s="42"/>
      <c r="H96" s="15">
        <v>14</v>
      </c>
      <c r="I96" s="15">
        <f>F96*H96</f>
        <v>28</v>
      </c>
      <c r="J96" s="72"/>
    </row>
    <row r="97" spans="1:10" s="45" customFormat="1" ht="15.75">
      <c r="A97" s="74"/>
      <c r="B97" s="67"/>
      <c r="C97" s="68"/>
      <c r="D97" s="2" t="s">
        <v>5</v>
      </c>
      <c r="E97" s="35">
        <v>42</v>
      </c>
      <c r="F97" s="14">
        <v>76</v>
      </c>
      <c r="G97" s="42"/>
      <c r="H97" s="15">
        <v>14</v>
      </c>
      <c r="I97" s="15">
        <f>F97*H97</f>
        <v>1064</v>
      </c>
      <c r="J97" s="72"/>
    </row>
    <row r="98" spans="1:10" s="45" customFormat="1" ht="15.75">
      <c r="A98" s="74"/>
      <c r="B98" s="7" t="s">
        <v>8</v>
      </c>
      <c r="C98" s="7"/>
      <c r="D98" s="7"/>
      <c r="E98" s="36">
        <f>SUM(E95:E97)</f>
        <v>56</v>
      </c>
      <c r="F98" s="49">
        <f>SUM(F95:F97)</f>
        <v>100</v>
      </c>
      <c r="G98" s="42"/>
      <c r="H98" s="15"/>
      <c r="I98" s="56">
        <f>SUM(I95:I97)</f>
        <v>1400</v>
      </c>
      <c r="J98" s="72"/>
    </row>
    <row r="99" spans="1:10" s="45" customFormat="1" ht="15.75">
      <c r="A99" s="74"/>
      <c r="B99" s="63" t="s">
        <v>42</v>
      </c>
      <c r="C99" s="63" t="s">
        <v>9</v>
      </c>
      <c r="D99" s="2" t="s">
        <v>4</v>
      </c>
      <c r="E99" s="37">
        <v>4</v>
      </c>
      <c r="F99" s="14">
        <v>7</v>
      </c>
      <c r="G99" s="42"/>
      <c r="H99" s="15">
        <v>14</v>
      </c>
      <c r="I99" s="15">
        <f>F99*H99</f>
        <v>98</v>
      </c>
      <c r="J99" s="72"/>
    </row>
    <row r="100" spans="1:10" s="45" customFormat="1" ht="15.75">
      <c r="A100" s="74"/>
      <c r="B100" s="64"/>
      <c r="C100" s="64"/>
      <c r="D100" s="2" t="s">
        <v>6</v>
      </c>
      <c r="E100" s="37">
        <v>3</v>
      </c>
      <c r="F100" s="14">
        <v>5</v>
      </c>
      <c r="G100" s="42"/>
      <c r="H100" s="15">
        <v>14</v>
      </c>
      <c r="I100" s="15">
        <f>F100*H100</f>
        <v>70</v>
      </c>
      <c r="J100" s="72"/>
    </row>
    <row r="101" spans="1:10" s="45" customFormat="1" ht="15.75">
      <c r="A101" s="74"/>
      <c r="B101" s="64"/>
      <c r="C101" s="65"/>
      <c r="D101" s="2" t="s">
        <v>5</v>
      </c>
      <c r="E101" s="37">
        <v>59</v>
      </c>
      <c r="F101" s="14">
        <v>107</v>
      </c>
      <c r="G101" s="42"/>
      <c r="H101" s="15">
        <v>14</v>
      </c>
      <c r="I101" s="15">
        <f>F101*H101</f>
        <v>1498</v>
      </c>
      <c r="J101" s="72"/>
    </row>
    <row r="102" spans="1:10" s="45" customFormat="1" ht="15.75">
      <c r="A102" s="74"/>
      <c r="B102" s="65"/>
      <c r="C102" s="28" t="s">
        <v>33</v>
      </c>
      <c r="D102" s="12" t="s">
        <v>5</v>
      </c>
      <c r="E102" s="35">
        <v>50</v>
      </c>
      <c r="F102" s="14">
        <v>91</v>
      </c>
      <c r="G102" s="42"/>
      <c r="H102" s="15">
        <v>14</v>
      </c>
      <c r="I102" s="15">
        <f>F102*H102</f>
        <v>1274</v>
      </c>
      <c r="J102" s="72"/>
    </row>
    <row r="103" spans="1:10" s="45" customFormat="1" ht="15.75">
      <c r="A103" s="74"/>
      <c r="B103" s="7" t="s">
        <v>8</v>
      </c>
      <c r="C103" s="7"/>
      <c r="D103" s="7"/>
      <c r="E103" s="36">
        <f>SUM(E99:E102)</f>
        <v>116</v>
      </c>
      <c r="F103" s="49">
        <f>SUM(F99:F102)</f>
        <v>210</v>
      </c>
      <c r="G103" s="42"/>
      <c r="H103" s="15"/>
      <c r="I103" s="56">
        <f>SUM(I99:I102)</f>
        <v>2940</v>
      </c>
      <c r="J103" s="72"/>
    </row>
    <row r="104" spans="1:10" s="45" customFormat="1" ht="15.75">
      <c r="A104" s="74"/>
      <c r="B104" s="63" t="s">
        <v>43</v>
      </c>
      <c r="C104" s="63" t="s">
        <v>9</v>
      </c>
      <c r="D104" s="2" t="s">
        <v>4</v>
      </c>
      <c r="E104" s="37">
        <v>2</v>
      </c>
      <c r="F104" s="14">
        <v>3</v>
      </c>
      <c r="G104" s="42"/>
      <c r="H104" s="15">
        <v>14</v>
      </c>
      <c r="I104" s="15">
        <f>F104*H104</f>
        <v>42</v>
      </c>
      <c r="J104" s="72"/>
    </row>
    <row r="105" spans="1:10" s="45" customFormat="1" ht="15.75">
      <c r="A105" s="74"/>
      <c r="B105" s="64"/>
      <c r="C105" s="64"/>
      <c r="D105" s="2" t="s">
        <v>6</v>
      </c>
      <c r="E105" s="37">
        <v>12</v>
      </c>
      <c r="F105" s="14">
        <v>20</v>
      </c>
      <c r="G105" s="42"/>
      <c r="H105" s="15">
        <v>14</v>
      </c>
      <c r="I105" s="15">
        <f>F105*H105</f>
        <v>280</v>
      </c>
      <c r="J105" s="72"/>
    </row>
    <row r="106" spans="1:10" s="45" customFormat="1" ht="15.75">
      <c r="A106" s="74"/>
      <c r="B106" s="64"/>
      <c r="C106" s="65"/>
      <c r="D106" s="2" t="s">
        <v>5</v>
      </c>
      <c r="E106" s="37">
        <v>79</v>
      </c>
      <c r="F106" s="14">
        <v>144</v>
      </c>
      <c r="G106" s="42"/>
      <c r="H106" s="15">
        <v>14</v>
      </c>
      <c r="I106" s="15">
        <f>F106*H106</f>
        <v>2016</v>
      </c>
      <c r="J106" s="72"/>
    </row>
    <row r="107" spans="1:10" s="45" customFormat="1" ht="15.75">
      <c r="A107" s="74"/>
      <c r="B107" s="7" t="s">
        <v>8</v>
      </c>
      <c r="C107" s="7"/>
      <c r="D107" s="7"/>
      <c r="E107" s="36">
        <f>SUM(E104:E106)</f>
        <v>93</v>
      </c>
      <c r="F107" s="49">
        <f>SUM(F104:F106)</f>
        <v>167</v>
      </c>
      <c r="G107" s="42"/>
      <c r="H107" s="15"/>
      <c r="I107" s="56">
        <f>SUM(I104:I106)</f>
        <v>2338</v>
      </c>
      <c r="J107" s="72"/>
    </row>
    <row r="108" spans="1:10" s="45" customFormat="1" ht="15.75">
      <c r="A108" s="74"/>
      <c r="B108" s="60" t="s">
        <v>46</v>
      </c>
      <c r="C108" s="60" t="s">
        <v>47</v>
      </c>
      <c r="D108" s="2" t="s">
        <v>3</v>
      </c>
      <c r="E108" s="35">
        <v>9</v>
      </c>
      <c r="F108" s="50">
        <v>15</v>
      </c>
      <c r="G108" s="42"/>
      <c r="H108" s="15">
        <v>14</v>
      </c>
      <c r="I108" s="15">
        <f>F108*H108</f>
        <v>210</v>
      </c>
      <c r="J108" s="72"/>
    </row>
    <row r="109" spans="1:10" ht="15.75">
      <c r="A109" s="74"/>
      <c r="B109" s="61"/>
      <c r="C109" s="61"/>
      <c r="D109" s="2" t="s">
        <v>4</v>
      </c>
      <c r="E109" s="35">
        <v>4</v>
      </c>
      <c r="F109" s="51">
        <v>7</v>
      </c>
      <c r="G109" s="27"/>
      <c r="H109" s="4">
        <v>14</v>
      </c>
      <c r="I109" s="4">
        <f>F109*H109</f>
        <v>98</v>
      </c>
      <c r="J109" s="72"/>
    </row>
    <row r="110" spans="1:10" ht="15.75">
      <c r="A110" s="74"/>
      <c r="B110" s="62"/>
      <c r="C110" s="62"/>
      <c r="D110" s="2" t="s">
        <v>5</v>
      </c>
      <c r="E110" s="35">
        <v>53</v>
      </c>
      <c r="F110" s="51">
        <v>96</v>
      </c>
      <c r="G110" s="27"/>
      <c r="H110" s="4">
        <v>14</v>
      </c>
      <c r="I110" s="4">
        <f>F110*H110</f>
        <v>1344</v>
      </c>
      <c r="J110" s="72"/>
    </row>
    <row r="111" spans="1:10" ht="15.75">
      <c r="A111" s="74"/>
      <c r="B111" s="7" t="s">
        <v>8</v>
      </c>
      <c r="C111" s="7"/>
      <c r="D111" s="7"/>
      <c r="E111" s="36">
        <f>SUM(E108:E110)</f>
        <v>66</v>
      </c>
      <c r="F111" s="54">
        <f>SUM(F108:F110)</f>
        <v>118</v>
      </c>
      <c r="G111" s="27"/>
      <c r="H111" s="4"/>
      <c r="I111" s="55">
        <f>SUM(I108:I110)</f>
        <v>1652</v>
      </c>
      <c r="J111" s="72"/>
    </row>
    <row r="112" spans="1:10" ht="15.75">
      <c r="A112" s="74"/>
      <c r="B112" s="66" t="s">
        <v>48</v>
      </c>
      <c r="C112" s="66" t="s">
        <v>47</v>
      </c>
      <c r="D112" s="29" t="s">
        <v>3</v>
      </c>
      <c r="E112" s="35">
        <v>26</v>
      </c>
      <c r="F112" s="51">
        <v>43</v>
      </c>
      <c r="G112" s="27"/>
      <c r="H112" s="4">
        <v>14</v>
      </c>
      <c r="I112" s="4">
        <f>F112*H112</f>
        <v>602</v>
      </c>
      <c r="J112" s="72"/>
    </row>
    <row r="113" spans="1:10" ht="15.75">
      <c r="A113" s="74"/>
      <c r="B113" s="67"/>
      <c r="C113" s="67"/>
      <c r="D113" s="29" t="s">
        <v>4</v>
      </c>
      <c r="E113" s="35">
        <v>12</v>
      </c>
      <c r="F113" s="51">
        <v>20</v>
      </c>
      <c r="G113" s="27"/>
      <c r="H113" s="4">
        <v>14</v>
      </c>
      <c r="I113" s="4">
        <f>F113*H113</f>
        <v>280</v>
      </c>
      <c r="J113" s="72"/>
    </row>
    <row r="114" spans="1:10" ht="15.75">
      <c r="A114" s="74"/>
      <c r="B114" s="67"/>
      <c r="C114" s="67"/>
      <c r="D114" s="29" t="s">
        <v>5</v>
      </c>
      <c r="E114" s="35">
        <v>139</v>
      </c>
      <c r="F114" s="51">
        <v>253</v>
      </c>
      <c r="G114" s="27"/>
      <c r="H114" s="4">
        <v>14</v>
      </c>
      <c r="I114" s="4">
        <f>F114*H114</f>
        <v>3542</v>
      </c>
      <c r="J114" s="72"/>
    </row>
    <row r="115" spans="1:10" ht="15.75">
      <c r="A115" s="74"/>
      <c r="B115" s="68"/>
      <c r="C115" s="40" t="s">
        <v>9</v>
      </c>
      <c r="D115" s="2" t="s">
        <v>5</v>
      </c>
      <c r="E115" s="35">
        <v>17</v>
      </c>
      <c r="F115" s="51">
        <v>31</v>
      </c>
      <c r="G115" s="27"/>
      <c r="H115" s="4">
        <v>14</v>
      </c>
      <c r="I115" s="4">
        <f>F115*H115</f>
        <v>434</v>
      </c>
      <c r="J115" s="72"/>
    </row>
    <row r="116" spans="1:10" ht="15.75">
      <c r="A116" s="74"/>
      <c r="B116" s="7" t="s">
        <v>8</v>
      </c>
      <c r="C116" s="7"/>
      <c r="D116" s="7"/>
      <c r="E116" s="36">
        <f>SUM(E112:E115)</f>
        <v>194</v>
      </c>
      <c r="F116" s="54">
        <f>SUM(F112:F115)</f>
        <v>347</v>
      </c>
      <c r="G116" s="27"/>
      <c r="H116" s="4"/>
      <c r="I116" s="55">
        <f>SUM(I112:I115)</f>
        <v>4858</v>
      </c>
      <c r="J116" s="72"/>
    </row>
    <row r="117" spans="1:10" ht="15.75">
      <c r="A117" s="74"/>
      <c r="B117" s="60" t="s">
        <v>49</v>
      </c>
      <c r="C117" s="60" t="s">
        <v>45</v>
      </c>
      <c r="D117" s="2" t="s">
        <v>3</v>
      </c>
      <c r="E117" s="35">
        <v>11</v>
      </c>
      <c r="F117" s="51">
        <v>18</v>
      </c>
      <c r="G117" s="27"/>
      <c r="H117" s="4">
        <v>14</v>
      </c>
      <c r="I117" s="4">
        <f>F117*H117</f>
        <v>252</v>
      </c>
      <c r="J117" s="72"/>
    </row>
    <row r="118" spans="1:10" ht="15.75">
      <c r="A118" s="74"/>
      <c r="B118" s="61"/>
      <c r="C118" s="61"/>
      <c r="D118" s="2" t="s">
        <v>4</v>
      </c>
      <c r="E118" s="35">
        <v>2</v>
      </c>
      <c r="F118" s="51">
        <v>3</v>
      </c>
      <c r="G118" s="27"/>
      <c r="H118" s="4">
        <v>14</v>
      </c>
      <c r="I118" s="4">
        <f>F118*H118</f>
        <v>42</v>
      </c>
      <c r="J118" s="72"/>
    </row>
    <row r="119" spans="1:10" ht="15.75">
      <c r="A119" s="74"/>
      <c r="B119" s="61"/>
      <c r="C119" s="62"/>
      <c r="D119" s="2" t="s">
        <v>5</v>
      </c>
      <c r="E119" s="35">
        <v>62</v>
      </c>
      <c r="F119" s="51">
        <v>113</v>
      </c>
      <c r="G119" s="27"/>
      <c r="H119" s="4">
        <v>14</v>
      </c>
      <c r="I119" s="4">
        <f>F119*H119</f>
        <v>1582</v>
      </c>
      <c r="J119" s="72"/>
    </row>
    <row r="120" spans="1:10" ht="15.75">
      <c r="A120" s="74"/>
      <c r="B120" s="62"/>
      <c r="C120" s="17" t="s">
        <v>27</v>
      </c>
      <c r="D120" s="5" t="s">
        <v>5</v>
      </c>
      <c r="E120" s="35">
        <v>21</v>
      </c>
      <c r="F120" s="51">
        <v>38</v>
      </c>
      <c r="G120" s="27"/>
      <c r="H120" s="4">
        <v>14</v>
      </c>
      <c r="I120" s="4">
        <f>F120*H120</f>
        <v>532</v>
      </c>
      <c r="J120" s="72"/>
    </row>
    <row r="121" spans="1:10" ht="15.75">
      <c r="A121" s="74"/>
      <c r="B121" s="7" t="s">
        <v>8</v>
      </c>
      <c r="C121" s="7"/>
      <c r="D121" s="7"/>
      <c r="E121" s="36">
        <f>SUM(E117:E120)</f>
        <v>96</v>
      </c>
      <c r="F121" s="54">
        <f>SUM(F117:F120)</f>
        <v>172</v>
      </c>
      <c r="G121" s="27"/>
      <c r="H121" s="4"/>
      <c r="I121" s="55">
        <f>SUM(I117:I120)</f>
        <v>2408</v>
      </c>
      <c r="J121" s="72"/>
    </row>
    <row r="122" spans="1:10" ht="15.75">
      <c r="A122" s="74"/>
      <c r="B122" s="9" t="s">
        <v>50</v>
      </c>
      <c r="C122" s="28" t="s">
        <v>45</v>
      </c>
      <c r="D122" s="5" t="s">
        <v>5</v>
      </c>
      <c r="E122" s="35">
        <v>28</v>
      </c>
      <c r="F122" s="51">
        <v>51</v>
      </c>
      <c r="G122" s="27"/>
      <c r="H122" s="4">
        <v>14</v>
      </c>
      <c r="I122" s="4">
        <f>F122*H122</f>
        <v>714</v>
      </c>
      <c r="J122" s="72"/>
    </row>
    <row r="123" spans="1:10" ht="15.75">
      <c r="A123" s="74"/>
      <c r="B123" s="11" t="s">
        <v>8</v>
      </c>
      <c r="C123" s="11"/>
      <c r="D123" s="11"/>
      <c r="E123" s="36">
        <f>SUM(E122:E122)</f>
        <v>28</v>
      </c>
      <c r="F123" s="54">
        <f>SUM(F122)</f>
        <v>51</v>
      </c>
      <c r="G123" s="27"/>
      <c r="H123" s="4"/>
      <c r="I123" s="55">
        <f>SUM(I122)</f>
        <v>714</v>
      </c>
      <c r="J123" s="72"/>
    </row>
    <row r="124" spans="1:10" ht="15.75">
      <c r="A124" s="74"/>
      <c r="B124" s="66" t="s">
        <v>51</v>
      </c>
      <c r="C124" s="6" t="s">
        <v>45</v>
      </c>
      <c r="D124" s="2" t="s">
        <v>5</v>
      </c>
      <c r="E124" s="35">
        <v>27</v>
      </c>
      <c r="F124" s="51">
        <v>49</v>
      </c>
      <c r="G124" s="27"/>
      <c r="H124" s="4">
        <v>14</v>
      </c>
      <c r="I124" s="4">
        <f>F124*H124</f>
        <v>686</v>
      </c>
      <c r="J124" s="72"/>
    </row>
    <row r="125" spans="1:10" ht="15.75">
      <c r="A125" s="74"/>
      <c r="B125" s="68"/>
      <c r="C125" s="22" t="s">
        <v>27</v>
      </c>
      <c r="D125" s="2" t="s">
        <v>5</v>
      </c>
      <c r="E125" s="35">
        <v>14</v>
      </c>
      <c r="F125" s="51">
        <v>25</v>
      </c>
      <c r="G125" s="27"/>
      <c r="H125" s="4">
        <v>14</v>
      </c>
      <c r="I125" s="4">
        <f>F125*H125</f>
        <v>350</v>
      </c>
      <c r="J125" s="72"/>
    </row>
    <row r="126" spans="1:10" ht="15.75">
      <c r="A126" s="74"/>
      <c r="B126" s="7" t="s">
        <v>8</v>
      </c>
      <c r="C126" s="7"/>
      <c r="D126" s="7"/>
      <c r="E126" s="36">
        <f>SUM(E124:E125)</f>
        <v>41</v>
      </c>
      <c r="F126" s="54">
        <f>SUM(F124:F125)</f>
        <v>74</v>
      </c>
      <c r="G126" s="27"/>
      <c r="H126" s="4"/>
      <c r="I126" s="55">
        <f>SUM(I124:I125)</f>
        <v>1036</v>
      </c>
      <c r="J126" s="72"/>
    </row>
    <row r="127" spans="1:10" ht="15.75">
      <c r="A127" s="74"/>
      <c r="B127" s="66" t="s">
        <v>52</v>
      </c>
      <c r="C127" s="60" t="s">
        <v>45</v>
      </c>
      <c r="D127" s="5" t="s">
        <v>3</v>
      </c>
      <c r="E127" s="35">
        <v>1</v>
      </c>
      <c r="F127" s="51">
        <v>2</v>
      </c>
      <c r="G127" s="27"/>
      <c r="H127" s="4">
        <v>14</v>
      </c>
      <c r="I127" s="4">
        <f>F127*H127</f>
        <v>28</v>
      </c>
      <c r="J127" s="72"/>
    </row>
    <row r="128" spans="1:10" ht="15.75">
      <c r="A128" s="74"/>
      <c r="B128" s="68"/>
      <c r="C128" s="62"/>
      <c r="D128" s="5" t="s">
        <v>5</v>
      </c>
      <c r="E128" s="35">
        <v>10</v>
      </c>
      <c r="F128" s="51">
        <v>18</v>
      </c>
      <c r="G128" s="27"/>
      <c r="H128" s="4">
        <v>14</v>
      </c>
      <c r="I128" s="4">
        <f>F128*H128</f>
        <v>252</v>
      </c>
      <c r="J128" s="72"/>
    </row>
    <row r="129" spans="1:10" ht="15.75">
      <c r="A129" s="74"/>
      <c r="B129" s="7" t="s">
        <v>8</v>
      </c>
      <c r="C129" s="7"/>
      <c r="D129" s="7"/>
      <c r="E129" s="36">
        <f>SUM(E127:E128)</f>
        <v>11</v>
      </c>
      <c r="F129" s="54">
        <f>SUM(F127:F128)</f>
        <v>20</v>
      </c>
      <c r="G129" s="27"/>
      <c r="H129" s="4"/>
      <c r="I129" s="55">
        <f>SUM(I127:I128)</f>
        <v>280</v>
      </c>
      <c r="J129" s="72"/>
    </row>
    <row r="130" spans="1:10" ht="15.75">
      <c r="A130" s="74"/>
      <c r="B130" s="63" t="s">
        <v>53</v>
      </c>
      <c r="C130" s="63" t="s">
        <v>38</v>
      </c>
      <c r="D130" s="2" t="s">
        <v>3</v>
      </c>
      <c r="E130" s="37">
        <v>9</v>
      </c>
      <c r="F130" s="51">
        <v>15</v>
      </c>
      <c r="G130" s="27"/>
      <c r="H130" s="4">
        <v>14</v>
      </c>
      <c r="I130" s="4">
        <f>F130*H130</f>
        <v>210</v>
      </c>
      <c r="J130" s="72"/>
    </row>
    <row r="131" spans="1:10" ht="15.75">
      <c r="A131" s="74"/>
      <c r="B131" s="64"/>
      <c r="C131" s="64"/>
      <c r="D131" s="2" t="s">
        <v>4</v>
      </c>
      <c r="E131" s="37">
        <v>7</v>
      </c>
      <c r="F131" s="51">
        <v>12</v>
      </c>
      <c r="G131" s="27"/>
      <c r="H131" s="4">
        <v>14</v>
      </c>
      <c r="I131" s="4">
        <f>F131*H131</f>
        <v>168</v>
      </c>
      <c r="J131" s="72"/>
    </row>
    <row r="132" spans="1:10" ht="15.75">
      <c r="A132" s="74"/>
      <c r="B132" s="65"/>
      <c r="C132" s="65"/>
      <c r="D132" s="2" t="s">
        <v>5</v>
      </c>
      <c r="E132" s="37">
        <v>86</v>
      </c>
      <c r="F132" s="51">
        <v>156</v>
      </c>
      <c r="G132" s="27"/>
      <c r="H132" s="4">
        <v>14</v>
      </c>
      <c r="I132" s="4">
        <f>F132*H132</f>
        <v>2184</v>
      </c>
      <c r="J132" s="72"/>
    </row>
    <row r="133" spans="1:10" ht="15.75">
      <c r="A133" s="74"/>
      <c r="B133" s="7" t="s">
        <v>8</v>
      </c>
      <c r="C133" s="7"/>
      <c r="D133" s="7"/>
      <c r="E133" s="36">
        <f>SUM(E130:E132)</f>
        <v>102</v>
      </c>
      <c r="F133" s="54">
        <f>SUM(F130:F132)</f>
        <v>183</v>
      </c>
      <c r="G133" s="27"/>
      <c r="H133" s="4"/>
      <c r="I133" s="55">
        <f>SUM(I130:I132)</f>
        <v>2562</v>
      </c>
      <c r="J133" s="72"/>
    </row>
    <row r="134" spans="1:10" ht="15.75">
      <c r="A134" s="74"/>
      <c r="B134" s="21" t="s">
        <v>44</v>
      </c>
      <c r="C134" s="21" t="s">
        <v>45</v>
      </c>
      <c r="D134" s="2" t="s">
        <v>5</v>
      </c>
      <c r="E134" s="35">
        <v>23</v>
      </c>
      <c r="F134" s="51">
        <v>42</v>
      </c>
      <c r="G134" s="27"/>
      <c r="H134" s="4">
        <v>14</v>
      </c>
      <c r="I134" s="4">
        <f>F134*H134</f>
        <v>588</v>
      </c>
      <c r="J134" s="72"/>
    </row>
    <row r="135" spans="1:10" ht="15.75">
      <c r="A135" s="74"/>
      <c r="B135" s="7" t="s">
        <v>8</v>
      </c>
      <c r="C135" s="7"/>
      <c r="D135" s="7"/>
      <c r="E135" s="36">
        <f>SUM(E134:E134)</f>
        <v>23</v>
      </c>
      <c r="F135" s="54">
        <f>SUM(F134)</f>
        <v>42</v>
      </c>
      <c r="G135" s="27"/>
      <c r="H135" s="27"/>
      <c r="I135" s="57">
        <f>SUM(I134)</f>
        <v>588</v>
      </c>
      <c r="J135" s="72"/>
    </row>
    <row r="136" spans="1:10" ht="15.75">
      <c r="A136" s="74"/>
      <c r="B136" s="21" t="s">
        <v>63</v>
      </c>
      <c r="C136" s="22" t="s">
        <v>45</v>
      </c>
      <c r="D136" s="2" t="s">
        <v>5</v>
      </c>
      <c r="E136" s="35">
        <v>15</v>
      </c>
      <c r="F136" s="51">
        <v>27</v>
      </c>
      <c r="G136" s="27"/>
      <c r="H136" s="4">
        <v>14</v>
      </c>
      <c r="I136" s="4">
        <f>F136*H136</f>
        <v>378</v>
      </c>
      <c r="J136" s="72"/>
    </row>
    <row r="137" spans="1:10" ht="15.75">
      <c r="A137" s="74"/>
      <c r="B137" s="22"/>
      <c r="C137" s="22" t="s">
        <v>27</v>
      </c>
      <c r="D137" s="2" t="s">
        <v>5</v>
      </c>
      <c r="E137" s="35">
        <v>149</v>
      </c>
      <c r="F137" s="51">
        <v>271</v>
      </c>
      <c r="G137" s="27"/>
      <c r="H137" s="4">
        <v>14</v>
      </c>
      <c r="I137" s="4">
        <f>F137*H137</f>
        <v>3794</v>
      </c>
      <c r="J137" s="72"/>
    </row>
    <row r="138" spans="1:10" ht="15.75">
      <c r="A138" s="74"/>
      <c r="B138" s="7" t="s">
        <v>8</v>
      </c>
      <c r="C138" s="7"/>
      <c r="D138" s="7"/>
      <c r="E138" s="36">
        <f>SUM(E136:E137)</f>
        <v>164</v>
      </c>
      <c r="F138" s="54">
        <f>SUM(F136:F137)</f>
        <v>298</v>
      </c>
      <c r="G138" s="27"/>
      <c r="H138" s="4"/>
      <c r="I138" s="55">
        <f>SUM(I136:I137)</f>
        <v>4172</v>
      </c>
      <c r="J138" s="72"/>
    </row>
    <row r="139" spans="1:10" ht="15.75">
      <c r="A139" s="74"/>
      <c r="B139" s="60" t="s">
        <v>64</v>
      </c>
      <c r="C139" s="20" t="s">
        <v>38</v>
      </c>
      <c r="D139" s="2" t="s">
        <v>5</v>
      </c>
      <c r="E139" s="35">
        <v>33</v>
      </c>
      <c r="F139" s="14">
        <v>60</v>
      </c>
      <c r="G139" s="42"/>
      <c r="H139" s="15">
        <v>14</v>
      </c>
      <c r="I139" s="15">
        <f>F139*H139</f>
        <v>840</v>
      </c>
      <c r="J139" s="72"/>
    </row>
    <row r="140" spans="1:10" ht="15.75">
      <c r="A140" s="74"/>
      <c r="B140" s="61"/>
      <c r="C140" s="20" t="s">
        <v>45</v>
      </c>
      <c r="D140" s="2" t="s">
        <v>5</v>
      </c>
      <c r="E140" s="35">
        <v>15</v>
      </c>
      <c r="F140" s="14">
        <v>27</v>
      </c>
      <c r="G140" s="42"/>
      <c r="H140" s="15">
        <v>14</v>
      </c>
      <c r="I140" s="15">
        <f>F140*H140</f>
        <v>378</v>
      </c>
      <c r="J140" s="72"/>
    </row>
    <row r="141" spans="1:10" ht="15.75">
      <c r="A141" s="74"/>
      <c r="B141" s="62"/>
      <c r="C141" s="20" t="s">
        <v>27</v>
      </c>
      <c r="D141" s="2" t="s">
        <v>5</v>
      </c>
      <c r="E141" s="35">
        <v>25</v>
      </c>
      <c r="F141" s="14">
        <v>45</v>
      </c>
      <c r="G141" s="42"/>
      <c r="H141" s="15">
        <v>14</v>
      </c>
      <c r="I141" s="15">
        <f>F141*H141</f>
        <v>630</v>
      </c>
      <c r="J141" s="72"/>
    </row>
    <row r="142" spans="1:10" ht="15.75">
      <c r="A142" s="74"/>
      <c r="B142" s="69" t="s">
        <v>8</v>
      </c>
      <c r="C142" s="69"/>
      <c r="D142" s="69"/>
      <c r="E142" s="36">
        <f>SUM(E139:E141)</f>
        <v>73</v>
      </c>
      <c r="F142" s="49">
        <f>SUM(F139:F141)</f>
        <v>132</v>
      </c>
      <c r="G142" s="42"/>
      <c r="H142" s="15">
        <v>14</v>
      </c>
      <c r="I142" s="56">
        <f>SUM(I139:I141)</f>
        <v>1848</v>
      </c>
      <c r="J142" s="72"/>
    </row>
    <row r="143" spans="1:10" ht="15.75">
      <c r="A143" s="74"/>
      <c r="B143" s="60" t="s">
        <v>66</v>
      </c>
      <c r="C143" s="60" t="s">
        <v>45</v>
      </c>
      <c r="D143" s="2" t="s">
        <v>3</v>
      </c>
      <c r="E143" s="35">
        <v>3</v>
      </c>
      <c r="F143" s="51">
        <v>5</v>
      </c>
      <c r="G143" s="27"/>
      <c r="H143" s="4">
        <v>14</v>
      </c>
      <c r="I143" s="4">
        <f>F143*H143</f>
        <v>70</v>
      </c>
      <c r="J143" s="72"/>
    </row>
    <row r="144" spans="1:10" ht="15.75">
      <c r="A144" s="74"/>
      <c r="B144" s="61"/>
      <c r="C144" s="61"/>
      <c r="D144" s="2" t="s">
        <v>4</v>
      </c>
      <c r="E144" s="35">
        <v>1</v>
      </c>
      <c r="F144" s="51">
        <v>2</v>
      </c>
      <c r="G144" s="27"/>
      <c r="H144" s="4">
        <v>14</v>
      </c>
      <c r="I144" s="4">
        <f>F144*H144</f>
        <v>28</v>
      </c>
      <c r="J144" s="72"/>
    </row>
    <row r="145" spans="1:10" ht="15.75">
      <c r="A145" s="74"/>
      <c r="B145" s="62"/>
      <c r="C145" s="62"/>
      <c r="D145" s="2" t="s">
        <v>5</v>
      </c>
      <c r="E145" s="35">
        <v>74</v>
      </c>
      <c r="F145" s="51">
        <v>135</v>
      </c>
      <c r="G145" s="27"/>
      <c r="H145" s="4">
        <v>14</v>
      </c>
      <c r="I145" s="4">
        <f>F145*H145</f>
        <v>1890</v>
      </c>
      <c r="J145" s="72"/>
    </row>
    <row r="146" spans="1:10" ht="15.75">
      <c r="A146" s="74"/>
      <c r="B146" s="7" t="s">
        <v>8</v>
      </c>
      <c r="C146" s="7"/>
      <c r="D146" s="7"/>
      <c r="E146" s="36">
        <f>SUM(E143:E145)</f>
        <v>78</v>
      </c>
      <c r="F146" s="54">
        <f>SUM(F143:F145)</f>
        <v>142</v>
      </c>
      <c r="G146" s="27"/>
      <c r="H146" s="4"/>
      <c r="I146" s="55">
        <f>SUM(I143:I145)</f>
        <v>1988</v>
      </c>
      <c r="J146" s="72"/>
    </row>
    <row r="147" spans="1:10" ht="15.75">
      <c r="A147" s="74"/>
      <c r="B147" s="60" t="s">
        <v>67</v>
      </c>
      <c r="C147" s="60" t="s">
        <v>38</v>
      </c>
      <c r="D147" s="2" t="s">
        <v>3</v>
      </c>
      <c r="E147" s="35">
        <v>2</v>
      </c>
      <c r="F147" s="51">
        <v>3</v>
      </c>
      <c r="G147" s="27"/>
      <c r="H147" s="4">
        <v>14</v>
      </c>
      <c r="I147" s="4">
        <f>F147*H147</f>
        <v>42</v>
      </c>
      <c r="J147" s="72"/>
    </row>
    <row r="148" spans="1:10" ht="15.75">
      <c r="A148" s="74"/>
      <c r="B148" s="62"/>
      <c r="C148" s="62"/>
      <c r="D148" s="2" t="s">
        <v>5</v>
      </c>
      <c r="E148" s="35">
        <v>50</v>
      </c>
      <c r="F148" s="51">
        <v>91</v>
      </c>
      <c r="G148" s="27"/>
      <c r="H148" s="4">
        <v>14</v>
      </c>
      <c r="I148" s="4">
        <f>F148*H148</f>
        <v>1274</v>
      </c>
      <c r="J148" s="72"/>
    </row>
    <row r="149" spans="1:10" ht="15.75">
      <c r="A149" s="74"/>
      <c r="B149" s="7" t="s">
        <v>8</v>
      </c>
      <c r="C149" s="7"/>
      <c r="D149" s="7"/>
      <c r="E149" s="36">
        <f>SUM(E147:E148)</f>
        <v>52</v>
      </c>
      <c r="F149" s="54">
        <f>SUM(F147:F148)</f>
        <v>94</v>
      </c>
      <c r="G149" s="27"/>
      <c r="H149" s="4"/>
      <c r="I149" s="55">
        <f>SUM(I147:I148)</f>
        <v>1316</v>
      </c>
      <c r="J149" s="72"/>
    </row>
    <row r="150" spans="1:10" ht="15.75">
      <c r="A150" s="74"/>
      <c r="B150" s="21" t="s">
        <v>68</v>
      </c>
      <c r="C150" s="21" t="s">
        <v>65</v>
      </c>
      <c r="D150" s="2" t="s">
        <v>5</v>
      </c>
      <c r="E150" s="35">
        <v>63</v>
      </c>
      <c r="F150" s="51">
        <v>115</v>
      </c>
      <c r="G150" s="27"/>
      <c r="H150" s="4">
        <v>14</v>
      </c>
      <c r="I150" s="4">
        <f>F150*H150</f>
        <v>1610</v>
      </c>
      <c r="J150" s="72"/>
    </row>
    <row r="151" spans="1:10" ht="15.75">
      <c r="A151" s="74"/>
      <c r="B151" s="7" t="s">
        <v>8</v>
      </c>
      <c r="C151" s="7"/>
      <c r="D151" s="7"/>
      <c r="E151" s="36">
        <f>SUM(E150:E150)</f>
        <v>63</v>
      </c>
      <c r="F151" s="54">
        <f>SUM(F147:F150)</f>
        <v>303</v>
      </c>
      <c r="G151" s="27"/>
      <c r="H151" s="27"/>
      <c r="I151" s="55">
        <f>SUM(I150)</f>
        <v>1610</v>
      </c>
      <c r="J151" s="72"/>
    </row>
    <row r="152" spans="1:10" ht="15.75">
      <c r="A152" s="74"/>
      <c r="B152" s="60" t="s">
        <v>69</v>
      </c>
      <c r="C152" s="60" t="s">
        <v>47</v>
      </c>
      <c r="D152" s="46" t="s">
        <v>34</v>
      </c>
      <c r="E152" s="36">
        <v>25</v>
      </c>
      <c r="F152" s="51"/>
      <c r="G152" s="4">
        <v>23</v>
      </c>
      <c r="H152" s="27"/>
      <c r="I152" s="4">
        <f>E152*G152</f>
        <v>575</v>
      </c>
      <c r="J152" s="72"/>
    </row>
    <row r="153" spans="1:10" ht="15.75">
      <c r="A153" s="74"/>
      <c r="B153" s="61"/>
      <c r="C153" s="61"/>
      <c r="D153" s="2" t="s">
        <v>3</v>
      </c>
      <c r="E153" s="35">
        <v>17</v>
      </c>
      <c r="F153" s="51">
        <v>28</v>
      </c>
      <c r="G153" s="27"/>
      <c r="H153" s="4">
        <v>14</v>
      </c>
      <c r="I153" s="4">
        <f>F153*H153</f>
        <v>392</v>
      </c>
      <c r="J153" s="72"/>
    </row>
    <row r="154" spans="1:10" ht="15.75">
      <c r="A154" s="74"/>
      <c r="B154" s="61"/>
      <c r="C154" s="61"/>
      <c r="D154" s="2" t="s">
        <v>4</v>
      </c>
      <c r="E154" s="35">
        <v>31</v>
      </c>
      <c r="F154" s="51">
        <v>52</v>
      </c>
      <c r="G154" s="27"/>
      <c r="H154" s="4">
        <v>14</v>
      </c>
      <c r="I154" s="4">
        <f>F154*H154</f>
        <v>728</v>
      </c>
      <c r="J154" s="72"/>
    </row>
    <row r="155" spans="1:10" ht="15.75">
      <c r="A155" s="74"/>
      <c r="B155" s="62"/>
      <c r="C155" s="62"/>
      <c r="D155" s="2" t="s">
        <v>5</v>
      </c>
      <c r="E155" s="35">
        <v>305</v>
      </c>
      <c r="F155" s="51">
        <v>555</v>
      </c>
      <c r="G155" s="27"/>
      <c r="H155" s="4">
        <v>14</v>
      </c>
      <c r="I155" s="4">
        <f>F155*H155</f>
        <v>7770</v>
      </c>
      <c r="J155" s="72"/>
    </row>
    <row r="156" spans="1:10" ht="15.75">
      <c r="A156" s="74"/>
      <c r="B156" s="7" t="s">
        <v>8</v>
      </c>
      <c r="C156" s="7"/>
      <c r="D156" s="7"/>
      <c r="E156" s="36">
        <f>SUM(E153:E155)</f>
        <v>353</v>
      </c>
      <c r="F156" s="54">
        <f>SUM(F152:F155)</f>
        <v>635</v>
      </c>
      <c r="G156" s="27"/>
      <c r="H156" s="4"/>
      <c r="I156" s="55">
        <f>SUM(I152:I155)</f>
        <v>9465</v>
      </c>
      <c r="J156" s="72"/>
    </row>
    <row r="157" spans="1:10" ht="15.75">
      <c r="A157" s="74"/>
      <c r="B157" s="60" t="s">
        <v>70</v>
      </c>
      <c r="C157" s="60" t="s">
        <v>47</v>
      </c>
      <c r="D157" s="2" t="s">
        <v>3</v>
      </c>
      <c r="E157" s="35">
        <v>20</v>
      </c>
      <c r="F157" s="51">
        <v>33</v>
      </c>
      <c r="G157" s="27"/>
      <c r="H157" s="4">
        <v>14</v>
      </c>
      <c r="I157" s="4">
        <f>F157*H157</f>
        <v>462</v>
      </c>
      <c r="J157" s="72"/>
    </row>
    <row r="158" spans="1:10" ht="15.75">
      <c r="A158" s="74"/>
      <c r="B158" s="61"/>
      <c r="C158" s="61"/>
      <c r="D158" s="2" t="s">
        <v>4</v>
      </c>
      <c r="E158" s="35">
        <v>1</v>
      </c>
      <c r="F158" s="51">
        <v>2</v>
      </c>
      <c r="G158" s="27"/>
      <c r="H158" s="4">
        <v>14</v>
      </c>
      <c r="I158" s="4">
        <f>F158*H158</f>
        <v>28</v>
      </c>
      <c r="J158" s="72"/>
    </row>
    <row r="159" spans="1:10" ht="15.75">
      <c r="A159" s="74"/>
      <c r="B159" s="62"/>
      <c r="C159" s="62"/>
      <c r="D159" s="2" t="s">
        <v>5</v>
      </c>
      <c r="E159" s="35">
        <v>157</v>
      </c>
      <c r="F159" s="51">
        <v>285</v>
      </c>
      <c r="G159" s="27"/>
      <c r="H159" s="4">
        <v>14</v>
      </c>
      <c r="I159" s="4">
        <f>F159*H159</f>
        <v>3990</v>
      </c>
      <c r="J159" s="72"/>
    </row>
    <row r="160" spans="1:10" ht="15.75">
      <c r="A160" s="75"/>
      <c r="B160" s="7" t="s">
        <v>8</v>
      </c>
      <c r="C160" s="7"/>
      <c r="D160" s="7"/>
      <c r="E160" s="36">
        <f>SUM(E157:E159)</f>
        <v>178</v>
      </c>
      <c r="F160" s="52">
        <f>SUM(F157:F159)</f>
        <v>320</v>
      </c>
      <c r="G160" s="27"/>
      <c r="H160" s="4"/>
      <c r="I160" s="55">
        <f>SUM(I157:I159)</f>
        <v>4480</v>
      </c>
      <c r="J160" s="72"/>
    </row>
    <row r="161" spans="1:10" ht="15.75">
      <c r="A161" s="10" t="s">
        <v>10</v>
      </c>
      <c r="B161" s="27"/>
      <c r="C161" s="27"/>
      <c r="D161" s="27"/>
      <c r="E161" s="43">
        <f>E135+E133+E129+E126+E123+E121+E116+E111+E107+E103+E98+E94+E92+E89+E86+E81+E77+E73+E70+E65+E49+E55+E61+E42+E36+E32+E27+E21+E13+E138+E142+E146+E149+E151+E156+E160</f>
        <v>8018</v>
      </c>
      <c r="F161" s="43">
        <f>F135+F133+F129+F126+F123+F121+F116+F111+F107+F103+F98+F94+F92+F89+F86+F81+F77+F73+F70+F65+F49+F55+F61+F42+F36+F32+F27+F21+F13+F138+F142+F146+F149+F151+F156+F160</f>
        <v>14407</v>
      </c>
      <c r="G161" s="27"/>
      <c r="H161" s="27"/>
      <c r="I161" s="57">
        <f>I135+I133+I129+I126+I123+I121+I116+I111+I107+I103+I98+I94+I92+I89+I86+I81+I77+I73+I70+I65+I49+I55+I61+I42+I36+I32+I27+I21+I13+I138+I142+I146+I149+I151+I156+I160</f>
        <v>202516</v>
      </c>
      <c r="J161" s="72"/>
    </row>
  </sheetData>
  <sheetProtection/>
  <mergeCells count="74">
    <mergeCell ref="B147:B148"/>
    <mergeCell ref="C147:C148"/>
    <mergeCell ref="B157:B159"/>
    <mergeCell ref="C157:C159"/>
    <mergeCell ref="B152:B155"/>
    <mergeCell ref="C152:C155"/>
    <mergeCell ref="C117:C119"/>
    <mergeCell ref="B117:B120"/>
    <mergeCell ref="B37:B41"/>
    <mergeCell ref="B43:B48"/>
    <mergeCell ref="B50:B54"/>
    <mergeCell ref="B56:B60"/>
    <mergeCell ref="B143:B145"/>
    <mergeCell ref="C112:C114"/>
    <mergeCell ref="C40:C41"/>
    <mergeCell ref="B139:B141"/>
    <mergeCell ref="B142:D142"/>
    <mergeCell ref="C127:C128"/>
    <mergeCell ref="B124:B125"/>
    <mergeCell ref="B127:B128"/>
    <mergeCell ref="C143:C145"/>
    <mergeCell ref="C50:C52"/>
    <mergeCell ref="C19:C20"/>
    <mergeCell ref="J5:J161"/>
    <mergeCell ref="A5:A160"/>
    <mergeCell ref="B5:B12"/>
    <mergeCell ref="B14:B20"/>
    <mergeCell ref="B22:B26"/>
    <mergeCell ref="B28:B31"/>
    <mergeCell ref="B33:B35"/>
    <mergeCell ref="B130:B132"/>
    <mergeCell ref="C130:C132"/>
    <mergeCell ref="A2:J2"/>
    <mergeCell ref="A1:J1"/>
    <mergeCell ref="C14:C16"/>
    <mergeCell ref="C17:C18"/>
    <mergeCell ref="C5:C7"/>
    <mergeCell ref="C10:C12"/>
    <mergeCell ref="C8:C9"/>
    <mergeCell ref="B112:B115"/>
    <mergeCell ref="C59:C60"/>
    <mergeCell ref="B65:D65"/>
    <mergeCell ref="B71:B72"/>
    <mergeCell ref="B73:D73"/>
    <mergeCell ref="B78:B80"/>
    <mergeCell ref="C95:C97"/>
    <mergeCell ref="C99:C101"/>
    <mergeCell ref="B108:B110"/>
    <mergeCell ref="C108:C110"/>
    <mergeCell ref="C22:C24"/>
    <mergeCell ref="C25:C26"/>
    <mergeCell ref="C28:C29"/>
    <mergeCell ref="C56:C58"/>
    <mergeCell ref="C53:C54"/>
    <mergeCell ref="C30:C31"/>
    <mergeCell ref="C37:C39"/>
    <mergeCell ref="B90:B91"/>
    <mergeCell ref="B92:D92"/>
    <mergeCell ref="B99:B102"/>
    <mergeCell ref="B66:B69"/>
    <mergeCell ref="C66:C69"/>
    <mergeCell ref="B70:D70"/>
    <mergeCell ref="B74:B76"/>
    <mergeCell ref="C74:C76"/>
    <mergeCell ref="C62:C64"/>
    <mergeCell ref="B62:B64"/>
    <mergeCell ref="B104:B106"/>
    <mergeCell ref="C104:C106"/>
    <mergeCell ref="C82:C85"/>
    <mergeCell ref="B82:B85"/>
    <mergeCell ref="B87:B88"/>
    <mergeCell ref="B89:D89"/>
    <mergeCell ref="B95:B97"/>
    <mergeCell ref="B81:D81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2019-03-06T13:49:05Z</dcterms:modified>
  <cp:category/>
  <cp:version/>
  <cp:contentType/>
  <cp:contentStatus/>
</cp:coreProperties>
</file>