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<sst xmlns="http://schemas.openxmlformats.org/spreadsheetml/2006/main" count="36" uniqueCount="30">
  <si>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Средна техн.дървесина</t>
  </si>
  <si>
    <t>Дърва за огрев</t>
  </si>
  <si>
    <t>Общо за отдела</t>
  </si>
  <si>
    <t>др. изд.</t>
  </si>
  <si>
    <t>П Р И Л О Ж Е Н И Е   № 1</t>
  </si>
  <si>
    <t>Сортимент</t>
  </si>
  <si>
    <t>Отдел, подотдел</t>
  </si>
  <si>
    <t xml:space="preserve">Дървесен вид </t>
  </si>
  <si>
    <t>Пределна цена за сеч и извоз до вр. склад, пр.м3/лв. без ДДС</t>
  </si>
  <si>
    <t>Гаранция за участие лв.</t>
  </si>
  <si>
    <t>Пределна цена за сеч и извоз до вр. склад, лв./пл.м3 без ДДС</t>
  </si>
  <si>
    <t>Пределна цена за подвоз, товарене и претоварване, лв./м3 без ДДС</t>
  </si>
  <si>
    <t>Стойност на услугата  сеч и извоз,   лева</t>
  </si>
  <si>
    <t>Стойност на услугата подвоз,  товарене и претоварване, лева</t>
  </si>
  <si>
    <t>Пределна обща стойност лв. без ДДС</t>
  </si>
  <si>
    <t>Прогнозно к-во за добив на дървесина, пл.куб.м.</t>
  </si>
  <si>
    <t>Прогнозно к-во за добив на дървесина, пр.куб.м.</t>
  </si>
  <si>
    <t>за сеч, извоз, товарене, подвоз и претоварване на дървесина  в  района на ТП"ДЛС Балчик"  за   2017 г.</t>
  </si>
  <si>
    <t>липа</t>
  </si>
  <si>
    <t>Едра техн. дървесина</t>
  </si>
  <si>
    <t>Средна техн. дървесина</t>
  </si>
  <si>
    <t>Дребна техн. дървесина</t>
  </si>
  <si>
    <t>274/в</t>
  </si>
  <si>
    <t>цер</t>
  </si>
  <si>
    <t>габър</t>
  </si>
  <si>
    <t>ОБЩО ЗА ОБЕКТА за сеч и извоз</t>
  </si>
  <si>
    <t>ОБЩО ЗА ОБЕКТА за товарене, претоварване и подвоз</t>
  </si>
  <si>
    <t>1437.50лв.</t>
  </si>
  <si>
    <t>ПРЕДЕЛНА ОБЩА СТОЙНОСТ ЗА ИЗПЪЛНЕНИЕ НА ДЕЙНОСТИТЕ В ОБЕКТА</t>
  </si>
  <si>
    <t>обект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</si>
</sst>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4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7" fillId="0" borderId="12" xfId="0" applyNumberFormat="1" applyFont="1" applyFill="1" applyBorder="1" applyAlignment="1" applyProtection="1">
      <alignment vertical="top"/>
      <protection/>
    </xf>
    <xf numFmtId="0" fontId="7" fillId="0" borderId="12" xfId="0" applyFont="1" applyFill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top"/>
      <protection/>
    </xf>
    <xf numFmtId="2" fontId="7" fillId="0" borderId="12" xfId="0" applyNumberFormat="1" applyFont="1" applyFill="1" applyBorder="1" applyAlignment="1" applyProtection="1">
      <alignment horizontal="right" vertical="top"/>
      <protection/>
    </xf>
    <xf numFmtId="2" fontId="7" fillId="0" borderId="12" xfId="0" applyNumberFormat="1" applyFont="1" applyFill="1" applyBorder="1" applyAlignment="1" applyProtection="1">
      <alignment horizontal="center" vertical="top"/>
      <protection/>
    </xf>
    <xf numFmtId="2" fontId="7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1" fontId="8" fillId="0" borderId="12" xfId="0" applyNumberFormat="1" applyFont="1" applyFill="1" applyBorder="1" applyAlignment="1" applyProtection="1">
      <alignment horizontal="center" vertical="top"/>
      <protection/>
    </xf>
    <xf numFmtId="2" fontId="8" fillId="0" borderId="12" xfId="0" applyNumberFormat="1" applyFont="1" applyFill="1" applyBorder="1" applyAlignment="1" applyProtection="1">
      <alignment horizontal="right" vertical="top"/>
      <protection/>
    </xf>
    <xf numFmtId="2" fontId="8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55" applyNumberFormat="1" applyFont="1" applyFill="1" applyBorder="1" applyAlignment="1" applyProtection="1">
      <alignment horizontal="center" vertical="top"/>
      <protection/>
    </xf>
    <xf numFmtId="0" fontId="7" fillId="0" borderId="12" xfId="55" applyFont="1" applyFill="1" applyBorder="1" applyAlignment="1">
      <alignment horizontal="center" vertical="center"/>
    </xf>
    <xf numFmtId="0" fontId="7" fillId="0" borderId="13" xfId="55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/>
    </xf>
    <xf numFmtId="2" fontId="8" fillId="0" borderId="18" xfId="0" applyNumberFormat="1" applyFont="1" applyFill="1" applyBorder="1" applyAlignment="1" applyProtection="1">
      <alignment vertical="top"/>
      <protection/>
    </xf>
    <xf numFmtId="2" fontId="6" fillId="0" borderId="19" xfId="0" applyNumberFormat="1" applyFont="1" applyFill="1" applyBorder="1" applyAlignment="1" applyProtection="1">
      <alignment vertical="top"/>
      <protection/>
    </xf>
    <xf numFmtId="2" fontId="6" fillId="0" borderId="15" xfId="0" applyNumberFormat="1" applyFont="1" applyFill="1" applyBorder="1" applyAlignment="1" applyProtection="1">
      <alignment vertical="top"/>
      <protection/>
    </xf>
    <xf numFmtId="0" fontId="4" fillId="0" borderId="20" xfId="0" applyFont="1" applyBorder="1" applyAlignment="1">
      <alignment horizontal="center"/>
    </xf>
    <xf numFmtId="0" fontId="8" fillId="0" borderId="21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>
      <alignment horizontal="center" textRotation="255" wrapText="1"/>
    </xf>
    <xf numFmtId="49" fontId="8" fillId="0" borderId="24" xfId="0" applyNumberFormat="1" applyFont="1" applyBorder="1" applyAlignment="1">
      <alignment horizontal="center" textRotation="255" wrapText="1"/>
    </xf>
    <xf numFmtId="49" fontId="8" fillId="0" borderId="25" xfId="0" applyNumberFormat="1" applyFont="1" applyBorder="1" applyAlignment="1">
      <alignment horizontal="center" textRotation="255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4" xfId="55" applyNumberFormat="1" applyFont="1" applyFill="1" applyBorder="1" applyAlignment="1" applyProtection="1">
      <alignment horizontal="center" vertical="top"/>
      <protection/>
    </xf>
    <xf numFmtId="0" fontId="7" fillId="0" borderId="30" xfId="55" applyNumberFormat="1" applyFont="1" applyFill="1" applyBorder="1" applyAlignment="1" applyProtection="1">
      <alignment horizontal="center" vertical="top"/>
      <protection/>
    </xf>
    <xf numFmtId="0" fontId="7" fillId="0" borderId="13" xfId="55" applyNumberFormat="1" applyFont="1" applyFill="1" applyBorder="1" applyAlignment="1" applyProtection="1">
      <alignment horizontal="center" vertical="top"/>
      <protection/>
    </xf>
    <xf numFmtId="2" fontId="8" fillId="0" borderId="29" xfId="0" applyNumberFormat="1" applyFont="1" applyFill="1" applyBorder="1" applyAlignment="1" applyProtection="1">
      <alignment horizontal="center"/>
      <protection/>
    </xf>
    <xf numFmtId="2" fontId="8" fillId="0" borderId="31" xfId="0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30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9.140625" style="1" customWidth="1"/>
    <col min="2" max="2" width="11.8515625" style="1" customWidth="1"/>
    <col min="3" max="3" width="10.140625" style="1" customWidth="1"/>
    <col min="4" max="4" width="23.140625" style="1" customWidth="1"/>
    <col min="5" max="5" width="11.8515625" style="1" customWidth="1"/>
    <col min="6" max="6" width="11.28125" style="1" customWidth="1"/>
    <col min="7" max="7" width="12.421875" style="1" customWidth="1"/>
    <col min="8" max="8" width="12.7109375" style="1" customWidth="1"/>
    <col min="9" max="9" width="11.00390625" style="1" customWidth="1"/>
    <col min="10" max="10" width="12.7109375" style="1" customWidth="1"/>
    <col min="11" max="11" width="11.57421875" style="1" customWidth="1"/>
    <col min="12" max="12" width="15.7109375" style="1" customWidth="1"/>
    <col min="13" max="13" width="12.421875" style="1" customWidth="1"/>
    <col min="14" max="16384" width="9.140625" style="1" customWidth="1"/>
  </cols>
  <sheetData>
    <row r="1" spans="1:13" ht="15.75">
      <c r="A1" s="42" t="s">
        <v>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7" ht="13.5" thickBot="1">
      <c r="A3" s="2"/>
      <c r="B3" s="2"/>
      <c r="C3" s="2"/>
      <c r="D3" s="2"/>
      <c r="E3" s="2"/>
      <c r="F3" s="2"/>
      <c r="G3" s="2"/>
    </row>
    <row r="4" spans="1:13" ht="12.75" customHeight="1">
      <c r="A4" s="43" t="s">
        <v>29</v>
      </c>
      <c r="B4" s="39" t="s">
        <v>6</v>
      </c>
      <c r="C4" s="39" t="s">
        <v>7</v>
      </c>
      <c r="D4" s="39" t="s">
        <v>5</v>
      </c>
      <c r="E4" s="39" t="s">
        <v>15</v>
      </c>
      <c r="F4" s="39" t="s">
        <v>16</v>
      </c>
      <c r="G4" s="39" t="s">
        <v>10</v>
      </c>
      <c r="H4" s="39" t="s">
        <v>8</v>
      </c>
      <c r="I4" s="39" t="s">
        <v>12</v>
      </c>
      <c r="J4" s="39" t="s">
        <v>11</v>
      </c>
      <c r="K4" s="39" t="s">
        <v>13</v>
      </c>
      <c r="L4" s="46" t="s">
        <v>14</v>
      </c>
      <c r="M4" s="49" t="s">
        <v>9</v>
      </c>
    </row>
    <row r="5" spans="1:13" ht="12.75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7"/>
      <c r="M5" s="50"/>
    </row>
    <row r="6" spans="1:13" ht="69.75" customHeight="1" thickBot="1">
      <c r="A6" s="45"/>
      <c r="B6" s="41"/>
      <c r="C6" s="41"/>
      <c r="D6" s="41"/>
      <c r="E6" s="41"/>
      <c r="F6" s="41"/>
      <c r="G6" s="41"/>
      <c r="H6" s="41"/>
      <c r="I6" s="41"/>
      <c r="J6" s="41"/>
      <c r="K6" s="41"/>
      <c r="L6" s="48"/>
      <c r="M6" s="51"/>
    </row>
    <row r="7" spans="1:14" ht="13.5" thickBot="1">
      <c r="A7" s="3"/>
      <c r="B7" s="4">
        <v>2</v>
      </c>
      <c r="C7" s="4">
        <v>3</v>
      </c>
      <c r="D7" s="4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33">
        <v>12</v>
      </c>
      <c r="M7" s="37">
        <v>13</v>
      </c>
      <c r="N7" s="32"/>
    </row>
    <row r="8" spans="1:13" ht="12.75">
      <c r="A8" s="57">
        <v>1701</v>
      </c>
      <c r="B8" s="62" t="s">
        <v>22</v>
      </c>
      <c r="C8" s="59" t="s">
        <v>18</v>
      </c>
      <c r="D8" s="7" t="s">
        <v>19</v>
      </c>
      <c r="E8" s="8">
        <v>32</v>
      </c>
      <c r="F8" s="9">
        <v>53</v>
      </c>
      <c r="G8" s="10"/>
      <c r="H8" s="11">
        <v>10</v>
      </c>
      <c r="I8" s="15">
        <f aca="true" t="shared" si="0" ref="I8:I18">F8*H8</f>
        <v>530</v>
      </c>
      <c r="J8" s="12">
        <v>10</v>
      </c>
      <c r="K8" s="16">
        <f>F8*J8</f>
        <v>530</v>
      </c>
      <c r="L8" s="34">
        <f>I8+K8</f>
        <v>1060</v>
      </c>
      <c r="M8" s="55"/>
    </row>
    <row r="9" spans="1:13" ht="12.75">
      <c r="A9" s="58"/>
      <c r="B9" s="63"/>
      <c r="C9" s="60"/>
      <c r="D9" s="18" t="s">
        <v>20</v>
      </c>
      <c r="E9" s="8">
        <v>35</v>
      </c>
      <c r="F9" s="9">
        <v>58</v>
      </c>
      <c r="G9" s="10"/>
      <c r="H9" s="11">
        <v>10</v>
      </c>
      <c r="I9" s="15">
        <f t="shared" si="0"/>
        <v>580</v>
      </c>
      <c r="J9" s="12">
        <v>10</v>
      </c>
      <c r="K9" s="16">
        <f>F9*J9</f>
        <v>580</v>
      </c>
      <c r="L9" s="34">
        <f>I9+K9</f>
        <v>1160</v>
      </c>
      <c r="M9" s="55"/>
    </row>
    <row r="10" spans="1:13" ht="12.75">
      <c r="A10" s="58"/>
      <c r="B10" s="63"/>
      <c r="C10" s="60"/>
      <c r="D10" s="7" t="s">
        <v>21</v>
      </c>
      <c r="E10" s="8">
        <v>4</v>
      </c>
      <c r="F10" s="9">
        <v>7</v>
      </c>
      <c r="G10" s="10"/>
      <c r="H10" s="11">
        <v>10</v>
      </c>
      <c r="I10" s="15">
        <f t="shared" si="0"/>
        <v>70</v>
      </c>
      <c r="J10" s="12">
        <v>10</v>
      </c>
      <c r="K10" s="16">
        <f>F10*J10</f>
        <v>70</v>
      </c>
      <c r="L10" s="34">
        <f>I10+K10</f>
        <v>140</v>
      </c>
      <c r="M10" s="55"/>
    </row>
    <row r="11" spans="1:13" ht="12.75">
      <c r="A11" s="58"/>
      <c r="B11" s="63"/>
      <c r="C11" s="61"/>
      <c r="D11" s="7" t="s">
        <v>1</v>
      </c>
      <c r="E11" s="8">
        <v>452</v>
      </c>
      <c r="F11" s="9">
        <v>822</v>
      </c>
      <c r="G11" s="10"/>
      <c r="H11" s="11">
        <v>10</v>
      </c>
      <c r="I11" s="15">
        <f t="shared" si="0"/>
        <v>8220</v>
      </c>
      <c r="J11" s="12">
        <v>10</v>
      </c>
      <c r="K11" s="16">
        <f>F11*J11</f>
        <v>8220</v>
      </c>
      <c r="L11" s="34">
        <f>I11+K11</f>
        <v>16440</v>
      </c>
      <c r="M11" s="55"/>
    </row>
    <row r="12" spans="1:13" ht="12.75">
      <c r="A12" s="58"/>
      <c r="B12" s="63"/>
      <c r="C12" s="52" t="s">
        <v>23</v>
      </c>
      <c r="D12" s="22" t="s">
        <v>19</v>
      </c>
      <c r="E12" s="21">
        <v>15</v>
      </c>
      <c r="F12" s="9">
        <v>25</v>
      </c>
      <c r="G12" s="10"/>
      <c r="H12" s="11">
        <v>10</v>
      </c>
      <c r="I12" s="15">
        <f t="shared" si="0"/>
        <v>250</v>
      </c>
      <c r="J12" s="12"/>
      <c r="K12" s="16"/>
      <c r="L12" s="34"/>
      <c r="M12" s="55"/>
    </row>
    <row r="13" spans="1:13" ht="12.75">
      <c r="A13" s="58"/>
      <c r="B13" s="63"/>
      <c r="C13" s="53"/>
      <c r="D13" s="22" t="s">
        <v>0</v>
      </c>
      <c r="E13" s="21">
        <v>12</v>
      </c>
      <c r="F13" s="9">
        <v>20</v>
      </c>
      <c r="G13" s="10"/>
      <c r="H13" s="11">
        <v>10</v>
      </c>
      <c r="I13" s="15">
        <f t="shared" si="0"/>
        <v>200</v>
      </c>
      <c r="J13" s="12"/>
      <c r="K13" s="16"/>
      <c r="L13" s="34"/>
      <c r="M13" s="55"/>
    </row>
    <row r="14" spans="1:13" ht="12.75">
      <c r="A14" s="58"/>
      <c r="B14" s="63"/>
      <c r="C14" s="54"/>
      <c r="D14" s="22" t="s">
        <v>1</v>
      </c>
      <c r="E14" s="21">
        <v>302</v>
      </c>
      <c r="F14" s="9">
        <v>549</v>
      </c>
      <c r="G14" s="10"/>
      <c r="H14" s="11">
        <v>10</v>
      </c>
      <c r="I14" s="15">
        <f t="shared" si="0"/>
        <v>5490</v>
      </c>
      <c r="J14" s="12"/>
      <c r="K14" s="16"/>
      <c r="L14" s="34"/>
      <c r="M14" s="55"/>
    </row>
    <row r="15" spans="1:13" ht="12.75">
      <c r="A15" s="58"/>
      <c r="B15" s="63"/>
      <c r="C15" s="52" t="s">
        <v>24</v>
      </c>
      <c r="D15" s="22" t="s">
        <v>0</v>
      </c>
      <c r="E15" s="21">
        <v>4</v>
      </c>
      <c r="F15" s="9">
        <v>7</v>
      </c>
      <c r="G15" s="10"/>
      <c r="H15" s="11">
        <v>10</v>
      </c>
      <c r="I15" s="15">
        <f t="shared" si="0"/>
        <v>70</v>
      </c>
      <c r="J15" s="12"/>
      <c r="K15" s="16"/>
      <c r="L15" s="34"/>
      <c r="M15" s="55"/>
    </row>
    <row r="16" spans="1:13" ht="12.75">
      <c r="A16" s="58"/>
      <c r="B16" s="63"/>
      <c r="C16" s="53"/>
      <c r="D16" s="22" t="s">
        <v>21</v>
      </c>
      <c r="E16" s="21">
        <v>1</v>
      </c>
      <c r="F16" s="9">
        <v>2</v>
      </c>
      <c r="G16" s="10"/>
      <c r="H16" s="11">
        <v>10</v>
      </c>
      <c r="I16" s="15">
        <f t="shared" si="0"/>
        <v>20</v>
      </c>
      <c r="J16" s="12"/>
      <c r="K16" s="16"/>
      <c r="L16" s="34"/>
      <c r="M16" s="55"/>
    </row>
    <row r="17" spans="1:13" ht="12.75">
      <c r="A17" s="58"/>
      <c r="B17" s="63"/>
      <c r="C17" s="54"/>
      <c r="D17" s="22" t="s">
        <v>1</v>
      </c>
      <c r="E17" s="21">
        <v>135</v>
      </c>
      <c r="F17" s="9">
        <v>245</v>
      </c>
      <c r="G17" s="10"/>
      <c r="H17" s="11">
        <v>10</v>
      </c>
      <c r="I17" s="15">
        <f t="shared" si="0"/>
        <v>2450</v>
      </c>
      <c r="J17" s="12"/>
      <c r="K17" s="16"/>
      <c r="L17" s="34"/>
      <c r="M17" s="55"/>
    </row>
    <row r="18" spans="1:13" ht="12.75">
      <c r="A18" s="58"/>
      <c r="B18" s="64"/>
      <c r="C18" s="23" t="s">
        <v>3</v>
      </c>
      <c r="D18" s="22" t="s">
        <v>1</v>
      </c>
      <c r="E18" s="21">
        <v>81</v>
      </c>
      <c r="F18" s="9">
        <v>147</v>
      </c>
      <c r="G18" s="10"/>
      <c r="H18" s="11">
        <v>10</v>
      </c>
      <c r="I18" s="15">
        <f t="shared" si="0"/>
        <v>1470</v>
      </c>
      <c r="J18" s="12"/>
      <c r="K18" s="16"/>
      <c r="L18" s="34"/>
      <c r="M18" s="55"/>
    </row>
    <row r="19" spans="1:13" ht="17.25" customHeight="1">
      <c r="A19" s="58"/>
      <c r="B19" s="65" t="s">
        <v>2</v>
      </c>
      <c r="C19" s="65"/>
      <c r="D19" s="65"/>
      <c r="E19" s="13">
        <f>SUM(E8:E18)</f>
        <v>1073</v>
      </c>
      <c r="F19" s="14">
        <f>SUM(F8:F18)</f>
        <v>1935</v>
      </c>
      <c r="G19" s="15"/>
      <c r="H19" s="11"/>
      <c r="I19" s="15"/>
      <c r="J19" s="12"/>
      <c r="K19" s="16"/>
      <c r="L19" s="34"/>
      <c r="M19" s="55"/>
    </row>
    <row r="20" spans="1:13" ht="18.75" customHeight="1">
      <c r="A20" s="58"/>
      <c r="B20" s="17" t="s">
        <v>25</v>
      </c>
      <c r="C20" s="6"/>
      <c r="D20" s="6"/>
      <c r="E20" s="19">
        <f>E19</f>
        <v>1073</v>
      </c>
      <c r="F20" s="20">
        <f>F19</f>
        <v>1935</v>
      </c>
      <c r="G20" s="16"/>
      <c r="H20" s="11"/>
      <c r="I20" s="15">
        <f>SUM(I8:I19)</f>
        <v>19350</v>
      </c>
      <c r="J20" s="12"/>
      <c r="K20" s="16"/>
      <c r="L20" s="34"/>
      <c r="M20" s="55"/>
    </row>
    <row r="21" spans="1:13" ht="21.75" customHeight="1" thickBot="1">
      <c r="A21" s="58"/>
      <c r="B21" s="24" t="s">
        <v>26</v>
      </c>
      <c r="C21" s="25"/>
      <c r="D21" s="25"/>
      <c r="E21" s="26">
        <f>SUM(E8:E11)</f>
        <v>523</v>
      </c>
      <c r="F21" s="27">
        <f>SUM(F8:F11)</f>
        <v>940</v>
      </c>
      <c r="G21" s="25"/>
      <c r="H21" s="25"/>
      <c r="I21" s="25"/>
      <c r="J21" s="12"/>
      <c r="K21" s="28">
        <f>SUM(K8:K20)</f>
        <v>9400</v>
      </c>
      <c r="L21" s="35"/>
      <c r="M21" s="56"/>
    </row>
    <row r="22" spans="1:13" ht="21" customHeight="1" thickBot="1">
      <c r="A22" s="29"/>
      <c r="B22" s="31" t="s">
        <v>28</v>
      </c>
      <c r="C22" s="30"/>
      <c r="D22" s="30"/>
      <c r="E22" s="30"/>
      <c r="F22" s="30"/>
      <c r="G22" s="30"/>
      <c r="H22" s="30"/>
      <c r="I22" s="30"/>
      <c r="J22" s="30"/>
      <c r="K22" s="30"/>
      <c r="L22" s="36">
        <f>SUM(I20+K21)</f>
        <v>28750</v>
      </c>
      <c r="M22" s="38" t="s">
        <v>27</v>
      </c>
    </row>
  </sheetData>
  <sheetProtection/>
  <mergeCells count="22">
    <mergeCell ref="B19:D19"/>
    <mergeCell ref="C12:C14"/>
    <mergeCell ref="A1:M1"/>
    <mergeCell ref="L4:L6"/>
    <mergeCell ref="M4:M6"/>
    <mergeCell ref="F4:F6"/>
    <mergeCell ref="G4:G6"/>
    <mergeCell ref="C15:C17"/>
    <mergeCell ref="M8:M21"/>
    <mergeCell ref="A8:A21"/>
    <mergeCell ref="C8:C11"/>
    <mergeCell ref="B8:B18"/>
    <mergeCell ref="H4:H6"/>
    <mergeCell ref="J4:J6"/>
    <mergeCell ref="K4:K6"/>
    <mergeCell ref="I4:I6"/>
    <mergeCell ref="A2:M2"/>
    <mergeCell ref="E4:E6"/>
    <mergeCell ref="A4:A6"/>
    <mergeCell ref="B4:B6"/>
    <mergeCell ref="C4:C6"/>
    <mergeCell ref="D4:D6"/>
  </mergeCells>
  <printOptions/>
  <pageMargins left="0.31496062992125984" right="0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2016-11-16T18:07:35Z</cp:lastPrinted>
  <dcterms:created xsi:type="dcterms:W3CDTF">2006-09-16T00:00:00Z</dcterms:created>
  <dcterms:modified xsi:type="dcterms:W3CDTF">2016-11-25T14:46:32Z</dcterms:modified>
  <cp:category/>
  <cp:version/>
  <cp:contentType/>
  <cp:contentStatus/>
</cp:coreProperties>
</file>