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 Приложение 1 2405" sheetId="5" r:id="rId1"/>
    <sheet name="Приложение 2" sheetId="6" r:id="rId2"/>
    <sheet name="Приложение 3" sheetId="7" r:id="rId3"/>
  </sheets>
  <definedNames>
    <definedName name="_xlnm._FilterDatabase" localSheetId="0" hidden="1">' Приложение 1 2405'!$A$3:$I$80</definedName>
  </definedNames>
  <calcPr calcId="145621"/>
</workbook>
</file>

<file path=xl/calcChain.xml><?xml version="1.0" encoding="utf-8"?>
<calcChain xmlns="http://schemas.openxmlformats.org/spreadsheetml/2006/main">
  <c r="I6" i="5" l="1"/>
  <c r="I4" i="5"/>
  <c r="I11" i="5"/>
  <c r="G19" i="5"/>
  <c r="F79" i="5"/>
  <c r="E79" i="5"/>
  <c r="I78" i="5"/>
  <c r="I77" i="5"/>
  <c r="I76" i="5"/>
  <c r="F75" i="5"/>
  <c r="E75" i="5"/>
  <c r="I74" i="5"/>
  <c r="I73" i="5"/>
  <c r="I72" i="5"/>
  <c r="I65" i="5"/>
  <c r="F71" i="5"/>
  <c r="E71" i="5"/>
  <c r="I70" i="5"/>
  <c r="I69" i="5"/>
  <c r="I68" i="5"/>
  <c r="I67" i="5"/>
  <c r="I66" i="5"/>
  <c r="F64" i="5"/>
  <c r="E64" i="5"/>
  <c r="I63" i="5"/>
  <c r="I62" i="5"/>
  <c r="F61" i="5"/>
  <c r="E61" i="5"/>
  <c r="I60" i="5"/>
  <c r="I59" i="5"/>
  <c r="I58" i="5"/>
  <c r="F57" i="5"/>
  <c r="E57" i="5"/>
  <c r="I56" i="5"/>
  <c r="I55" i="5"/>
  <c r="I54" i="5"/>
  <c r="I53" i="5"/>
  <c r="F52" i="5"/>
  <c r="E52" i="5"/>
  <c r="I51" i="5"/>
  <c r="I50" i="5"/>
  <c r="I49" i="5"/>
  <c r="I48" i="5"/>
  <c r="I52" i="5" s="1"/>
  <c r="F47" i="5"/>
  <c r="E47" i="5"/>
  <c r="I46" i="5"/>
  <c r="I45" i="5"/>
  <c r="F44" i="5"/>
  <c r="E44" i="5"/>
  <c r="I43" i="5"/>
  <c r="I42" i="5"/>
  <c r="F41" i="5"/>
  <c r="E41" i="5"/>
  <c r="I40" i="5"/>
  <c r="I39" i="5"/>
  <c r="I37" i="5"/>
  <c r="F38" i="5"/>
  <c r="E38" i="5"/>
  <c r="I36" i="5"/>
  <c r="I35" i="5"/>
  <c r="I34" i="5"/>
  <c r="I33" i="5"/>
  <c r="I30" i="5"/>
  <c r="F32" i="5"/>
  <c r="E32" i="5"/>
  <c r="I31" i="5"/>
  <c r="I29" i="5"/>
  <c r="I28" i="5"/>
  <c r="F27" i="5"/>
  <c r="E27" i="5"/>
  <c r="I26" i="5"/>
  <c r="I25" i="5"/>
  <c r="I24" i="5"/>
  <c r="F23" i="5"/>
  <c r="E23" i="5"/>
  <c r="F19" i="5"/>
  <c r="I22" i="5"/>
  <c r="I21" i="5"/>
  <c r="I20" i="5"/>
  <c r="E19" i="5"/>
  <c r="I18" i="5"/>
  <c r="I17" i="5"/>
  <c r="I10" i="5"/>
  <c r="F5" i="5"/>
  <c r="E12" i="5"/>
  <c r="E5" i="5"/>
  <c r="E16" i="5"/>
  <c r="F16" i="5"/>
  <c r="I8" i="5"/>
  <c r="I9" i="5"/>
  <c r="F12" i="5"/>
  <c r="I7" i="5"/>
  <c r="I13" i="5"/>
  <c r="I14" i="5"/>
  <c r="I15" i="5"/>
  <c r="I16" i="5" l="1"/>
  <c r="I71" i="5"/>
  <c r="F80" i="5"/>
  <c r="E80" i="5"/>
  <c r="I75" i="5"/>
  <c r="I79" i="5"/>
  <c r="I64" i="5"/>
  <c r="I61" i="5"/>
  <c r="I41" i="5"/>
  <c r="I32" i="5"/>
  <c r="I38" i="5"/>
  <c r="I57" i="5"/>
  <c r="I47" i="5"/>
  <c r="I44" i="5"/>
  <c r="I27" i="5"/>
  <c r="I23" i="5"/>
  <c r="I19" i="5"/>
  <c r="I5" i="5"/>
  <c r="I12" i="5"/>
  <c r="I80" i="5" l="1"/>
  <c r="F6" i="7"/>
</calcChain>
</file>

<file path=xl/sharedStrings.xml><?xml version="1.0" encoding="utf-8"?>
<sst xmlns="http://schemas.openxmlformats.org/spreadsheetml/2006/main" count="167" uniqueCount="66">
  <si>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</si>
  <si>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</si>
  <si>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</si>
  <si>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</si>
  <si>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</si>
  <si>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</si>
  <si>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</si>
  <si>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</si>
  <si>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</si>
  <si>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</si>
  <si>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</si>
  <si>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</si>
  <si>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</si>
  <si>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</si>
  <si>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</si>
  <si>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</si>
  <si>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</si>
  <si>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</si>
  <si>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</si>
  <si>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</si>
  <si>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</si>
  <si>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</si>
  <si>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</si>
  <si>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</si>
  <si>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</si>
  <si>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</si>
  <si>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</si>
  <si>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>до 30 см</t>
  </si>
  <si>
    <t xml:space="preserve">                                                                                                                      </t>
  </si>
  <si>
    <t>Към договор № ……………....за за извършване на дейности в ДГТ от Обект № 2310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</si>
  <si>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</si>
  <si>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</si>
  <si>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</si>
  <si>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глд</t>
  </si>
  <si>
    <t>14-18см</t>
  </si>
  <si>
    <t>над 18см</t>
  </si>
  <si>
    <r>
      <t xml:space="preserve">Към договор ДД-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>№ 2405</t>
    </r>
  </si>
  <si>
    <t>2782-a</t>
  </si>
  <si>
    <t>цер</t>
  </si>
  <si>
    <t>2808-а</t>
  </si>
  <si>
    <t>ак</t>
  </si>
  <si>
    <t>мжд</t>
  </si>
  <si>
    <t>бл</t>
  </si>
  <si>
    <t>пляс</t>
  </si>
  <si>
    <t>2809-б</t>
  </si>
  <si>
    <t>2815-г</t>
  </si>
  <si>
    <t>Едра техн. дървесина</t>
  </si>
  <si>
    <t>2816-а</t>
  </si>
  <si>
    <t>2819-а</t>
  </si>
  <si>
    <t>2819-б</t>
  </si>
  <si>
    <t>2820-а</t>
  </si>
  <si>
    <t>2821-б</t>
  </si>
  <si>
    <t>2821-в</t>
  </si>
  <si>
    <t>2822-а</t>
  </si>
  <si>
    <t>2827-а</t>
  </si>
  <si>
    <t>амяс</t>
  </si>
  <si>
    <t>2839-а</t>
  </si>
  <si>
    <t>2849-а</t>
  </si>
  <si>
    <t>2853-а</t>
  </si>
  <si>
    <t>2856-в</t>
  </si>
  <si>
    <t>пбрс</t>
  </si>
  <si>
    <t>2857-а</t>
  </si>
  <si>
    <t>2896-а</t>
  </si>
  <si>
    <t>тримесечие-  2024 г./пл.куб.м.</t>
  </si>
  <si>
    <t>2782-а, 2808-а, 2809-б, 2815-г, 2816-а, 2819-а, 2819-б, 2820-а, 2821-б, 2821-в, 2822-а, 2827-а, 2839-а, 2849-а, 2853-а, 2856-в, 2857-а, 2896-а</t>
  </si>
  <si>
    <t>Всичко за обекта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</si>
</sst>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2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8" fillId="4" borderId="0" applyNumberFormat="0" applyBorder="0" applyAlignment="0" applyProtection="0"/>
  </cellStyleXfs>
  <cellXfs count="73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2" fontId="4" fillId="0" borderId="3" xfId="0" applyNumberFormat="1" applyFont="1" applyFill="1" applyBorder="1"/>
    <xf numFmtId="1" fontId="4" fillId="0" borderId="3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 applyProtection="1">
      <alignment horizontal="center" vertical="center" textRotation="90" wrapText="1"/>
    </xf>
    <xf numFmtId="0" fontId="3" fillId="2" borderId="1" xfId="1" applyNumberFormat="1" applyFont="1" applyFill="1" applyBorder="1" applyAlignment="1" applyProtection="1">
      <alignment vertical="top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2" fontId="4" fillId="0" borderId="3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1" fontId="18" fillId="4" borderId="1" xfId="3" applyNumberFormat="1" applyBorder="1" applyAlignment="1" applyProtection="1">
      <alignment horizontal="center" vertical="top"/>
    </xf>
    <xf numFmtId="1" fontId="3" fillId="2" borderId="1" xfId="1" applyNumberFormat="1" applyFont="1" applyFill="1" applyBorder="1" applyAlignment="1" applyProtection="1">
      <alignment vertical="top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17" fillId="2" borderId="2" xfId="1" applyNumberFormat="1" applyFont="1" applyFill="1" applyBorder="1" applyAlignment="1" applyProtection="1">
      <alignment horizontal="center" vertical="center" textRotation="90"/>
    </xf>
    <xf numFmtId="0" fontId="17" fillId="2" borderId="3" xfId="1" applyNumberFormat="1" applyFont="1" applyFill="1" applyBorder="1" applyAlignment="1" applyProtection="1">
      <alignment horizontal="center" vertical="center" textRotation="90"/>
    </xf>
    <xf numFmtId="0" fontId="4" fillId="0" borderId="13" xfId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4">
    <cellStyle name="Good" xfId="3" builtinId="26"/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topLeftCell="A73" zoomScaleNormal="100" workbookViewId="0">
      <selection activeCell="D86" sqref="D86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4.28515625" customWidth="1"/>
    <col min="5" max="5" width="10.28515625" bestFit="1" customWidth="1"/>
    <col min="7" max="7" width="7.140625" customWidth="1"/>
    <col min="8" max="8" width="8.140625" customWidth="1"/>
    <col min="9" max="9" width="8.7109375" customWidth="1"/>
  </cols>
  <sheetData>
    <row r="1" spans="1:9" ht="15.75" x14ac:dyDescent="0.25">
      <c r="A1" s="44" t="s">
        <v>30</v>
      </c>
      <c r="B1" s="44"/>
      <c r="C1" s="44"/>
      <c r="D1" s="44"/>
      <c r="E1" s="44"/>
      <c r="F1" s="44"/>
      <c r="G1" s="44"/>
      <c r="H1" s="44"/>
      <c r="I1" s="44"/>
    </row>
    <row r="2" spans="1:9" ht="36" customHeight="1" x14ac:dyDescent="0.25">
      <c r="A2" s="45"/>
      <c r="B2" s="46"/>
      <c r="C2" s="46"/>
      <c r="D2" s="46"/>
      <c r="E2" s="46"/>
      <c r="F2" s="46"/>
      <c r="G2" s="46"/>
      <c r="H2" s="46"/>
      <c r="I2" s="47"/>
    </row>
    <row r="3" spans="1:9" s="4" customFormat="1" ht="122.25" x14ac:dyDescent="0.25">
      <c r="A3" s="27" t="s">
        <v>0</v>
      </c>
      <c r="B3" s="24" t="s">
        <v>1</v>
      </c>
      <c r="C3" s="24" t="s">
        <v>2</v>
      </c>
      <c r="D3" s="27" t="s">
        <v>3</v>
      </c>
      <c r="E3" s="24" t="s">
        <v>4</v>
      </c>
      <c r="F3" s="28" t="s">
        <v>5</v>
      </c>
      <c r="G3" s="29" t="s">
        <v>6</v>
      </c>
      <c r="H3" s="29" t="s">
        <v>7</v>
      </c>
      <c r="I3" s="24" t="s">
        <v>8</v>
      </c>
    </row>
    <row r="4" spans="1:9" ht="15.75" x14ac:dyDescent="0.25">
      <c r="A4" s="51">
        <v>2405</v>
      </c>
      <c r="B4" s="39" t="s">
        <v>37</v>
      </c>
      <c r="C4" s="32" t="s">
        <v>38</v>
      </c>
      <c r="D4" s="32" t="s">
        <v>9</v>
      </c>
      <c r="E4" s="2">
        <v>12</v>
      </c>
      <c r="F4" s="1">
        <v>22</v>
      </c>
      <c r="G4" s="3"/>
      <c r="H4" s="3">
        <v>22</v>
      </c>
      <c r="I4" s="5">
        <f>F4*H4</f>
        <v>484</v>
      </c>
    </row>
    <row r="5" spans="1:9" ht="15.75" x14ac:dyDescent="0.25">
      <c r="A5" s="51"/>
      <c r="B5" s="16"/>
      <c r="C5" s="16"/>
      <c r="D5" s="41" t="s">
        <v>10</v>
      </c>
      <c r="E5" s="17">
        <f>SUM(E4:E4)</f>
        <v>12</v>
      </c>
      <c r="F5" s="17">
        <f>SUM(F4:F4)</f>
        <v>22</v>
      </c>
      <c r="G5" s="17"/>
      <c r="H5" s="17"/>
      <c r="I5" s="34">
        <f>SUM(I4:I4)</f>
        <v>484</v>
      </c>
    </row>
    <row r="6" spans="1:9" ht="15.75" x14ac:dyDescent="0.25">
      <c r="A6" s="51"/>
      <c r="B6" s="54" t="s">
        <v>39</v>
      </c>
      <c r="C6" s="32" t="s">
        <v>40</v>
      </c>
      <c r="D6" s="32" t="s">
        <v>9</v>
      </c>
      <c r="E6" s="35">
        <v>5</v>
      </c>
      <c r="F6" s="35">
        <v>9</v>
      </c>
      <c r="G6" s="3"/>
      <c r="H6" s="36">
        <v>22</v>
      </c>
      <c r="I6" s="37">
        <f>H6*F6</f>
        <v>198</v>
      </c>
    </row>
    <row r="7" spans="1:9" ht="15.75" x14ac:dyDescent="0.25">
      <c r="A7" s="51"/>
      <c r="B7" s="55"/>
      <c r="C7" s="32" t="s">
        <v>41</v>
      </c>
      <c r="D7" s="32" t="s">
        <v>9</v>
      </c>
      <c r="E7" s="35">
        <v>15</v>
      </c>
      <c r="F7" s="38">
        <v>27</v>
      </c>
      <c r="G7" s="3"/>
      <c r="H7" s="25">
        <v>22</v>
      </c>
      <c r="I7" s="26">
        <f t="shared" ref="I7:I10" si="0">F7*H7</f>
        <v>594</v>
      </c>
    </row>
    <row r="8" spans="1:9" ht="15.75" x14ac:dyDescent="0.25">
      <c r="A8" s="51"/>
      <c r="B8" s="55"/>
      <c r="C8" s="32" t="s">
        <v>42</v>
      </c>
      <c r="D8" s="32" t="s">
        <v>9</v>
      </c>
      <c r="E8" s="35">
        <v>7</v>
      </c>
      <c r="F8" s="38">
        <v>13</v>
      </c>
      <c r="G8" s="3"/>
      <c r="H8" s="25">
        <v>22</v>
      </c>
      <c r="I8" s="26">
        <f t="shared" si="0"/>
        <v>286</v>
      </c>
    </row>
    <row r="9" spans="1:9" ht="15.75" x14ac:dyDescent="0.25">
      <c r="A9" s="51"/>
      <c r="B9" s="55"/>
      <c r="C9" s="40" t="s">
        <v>43</v>
      </c>
      <c r="D9" s="32" t="s">
        <v>9</v>
      </c>
      <c r="E9" s="2">
        <v>38</v>
      </c>
      <c r="F9" s="1">
        <v>69</v>
      </c>
      <c r="G9" s="3"/>
      <c r="H9" s="3">
        <v>22</v>
      </c>
      <c r="I9" s="26">
        <f t="shared" si="0"/>
        <v>1518</v>
      </c>
    </row>
    <row r="10" spans="1:9" ht="15.75" x14ac:dyDescent="0.25">
      <c r="A10" s="51"/>
      <c r="B10" s="55"/>
      <c r="C10" s="40" t="s">
        <v>33</v>
      </c>
      <c r="D10" s="32" t="s">
        <v>9</v>
      </c>
      <c r="E10" s="2">
        <v>7</v>
      </c>
      <c r="F10" s="1">
        <v>13</v>
      </c>
      <c r="G10" s="3"/>
      <c r="H10" s="3">
        <v>22</v>
      </c>
      <c r="I10" s="26">
        <f t="shared" si="0"/>
        <v>286</v>
      </c>
    </row>
    <row r="11" spans="1:9" ht="15.75" x14ac:dyDescent="0.25">
      <c r="A11" s="51"/>
      <c r="B11" s="55"/>
      <c r="C11" s="32" t="s">
        <v>38</v>
      </c>
      <c r="D11" s="32" t="s">
        <v>9</v>
      </c>
      <c r="E11" s="2">
        <v>22</v>
      </c>
      <c r="F11" s="42">
        <v>40</v>
      </c>
      <c r="G11" s="3"/>
      <c r="H11" s="3">
        <v>22</v>
      </c>
      <c r="I11" s="26">
        <f>F11*H11</f>
        <v>880</v>
      </c>
    </row>
    <row r="12" spans="1:9" ht="15.75" x14ac:dyDescent="0.25">
      <c r="A12" s="51"/>
      <c r="B12" s="16"/>
      <c r="C12" s="16"/>
      <c r="D12" s="41" t="s">
        <v>10</v>
      </c>
      <c r="E12" s="17">
        <f>SUM(E6:E11)</f>
        <v>94</v>
      </c>
      <c r="F12" s="17">
        <f>SUM(F6:F11)</f>
        <v>171</v>
      </c>
      <c r="G12" s="17"/>
      <c r="H12" s="17"/>
      <c r="I12" s="34">
        <f>SUM(I6:I11)</f>
        <v>3762</v>
      </c>
    </row>
    <row r="13" spans="1:9" ht="15.75" x14ac:dyDescent="0.25">
      <c r="A13" s="51"/>
      <c r="B13" s="50" t="s">
        <v>44</v>
      </c>
      <c r="C13" s="48" t="s">
        <v>38</v>
      </c>
      <c r="D13" s="31" t="s">
        <v>32</v>
      </c>
      <c r="E13" s="2">
        <v>1</v>
      </c>
      <c r="F13" s="1">
        <v>2</v>
      </c>
      <c r="G13" s="3"/>
      <c r="H13" s="3">
        <v>22</v>
      </c>
      <c r="I13" s="5">
        <f t="shared" ref="I13:I15" si="1">F13*H13</f>
        <v>44</v>
      </c>
    </row>
    <row r="14" spans="1:9" ht="15.75" x14ac:dyDescent="0.25">
      <c r="A14" s="51"/>
      <c r="B14" s="50"/>
      <c r="C14" s="48"/>
      <c r="D14" s="40" t="s">
        <v>11</v>
      </c>
      <c r="E14" s="2">
        <v>1</v>
      </c>
      <c r="F14" s="1">
        <v>2</v>
      </c>
      <c r="G14" s="3"/>
      <c r="H14" s="3">
        <v>22</v>
      </c>
      <c r="I14" s="5">
        <f t="shared" si="1"/>
        <v>44</v>
      </c>
    </row>
    <row r="15" spans="1:9" ht="15.75" x14ac:dyDescent="0.25">
      <c r="A15" s="51"/>
      <c r="B15" s="50"/>
      <c r="C15" s="49"/>
      <c r="D15" s="30" t="s">
        <v>9</v>
      </c>
      <c r="E15" s="2">
        <v>14</v>
      </c>
      <c r="F15" s="1">
        <v>25</v>
      </c>
      <c r="G15" s="3"/>
      <c r="H15" s="3">
        <v>22</v>
      </c>
      <c r="I15" s="5">
        <f t="shared" si="1"/>
        <v>550</v>
      </c>
    </row>
    <row r="16" spans="1:9" ht="15.75" x14ac:dyDescent="0.25">
      <c r="A16" s="51"/>
      <c r="B16" s="16"/>
      <c r="C16" s="16"/>
      <c r="D16" s="41" t="s">
        <v>10</v>
      </c>
      <c r="E16" s="17">
        <f>SUM(E13:E15)</f>
        <v>16</v>
      </c>
      <c r="F16" s="17">
        <f>SUM(F13:F15)</f>
        <v>29</v>
      </c>
      <c r="G16" s="17"/>
      <c r="H16" s="17"/>
      <c r="I16" s="43">
        <f>SUM(I13:I15)</f>
        <v>638</v>
      </c>
    </row>
    <row r="17" spans="1:9" ht="15.75" x14ac:dyDescent="0.25">
      <c r="A17" s="51"/>
      <c r="B17" s="50" t="s">
        <v>45</v>
      </c>
      <c r="C17" s="48" t="s">
        <v>43</v>
      </c>
      <c r="D17" s="40" t="s">
        <v>46</v>
      </c>
      <c r="E17" s="2">
        <v>7</v>
      </c>
      <c r="F17" s="1">
        <v>12</v>
      </c>
      <c r="G17" s="3"/>
      <c r="H17" s="3">
        <v>22</v>
      </c>
      <c r="I17" s="5">
        <f t="shared" ref="I17:I18" si="2">F17*H17</f>
        <v>264</v>
      </c>
    </row>
    <row r="18" spans="1:9" ht="15.75" x14ac:dyDescent="0.25">
      <c r="A18" s="51"/>
      <c r="B18" s="50"/>
      <c r="C18" s="48"/>
      <c r="D18" s="32" t="s">
        <v>9</v>
      </c>
      <c r="E18" s="2">
        <v>37</v>
      </c>
      <c r="F18" s="1">
        <v>67</v>
      </c>
      <c r="G18" s="3"/>
      <c r="H18" s="3">
        <v>22</v>
      </c>
      <c r="I18" s="5">
        <f t="shared" si="2"/>
        <v>1474</v>
      </c>
    </row>
    <row r="19" spans="1:9" ht="15.75" x14ac:dyDescent="0.25">
      <c r="A19" s="51"/>
      <c r="B19" s="16"/>
      <c r="C19" s="16"/>
      <c r="D19" s="41" t="s">
        <v>10</v>
      </c>
      <c r="E19" s="17">
        <f>SUM(E17:E18)</f>
        <v>44</v>
      </c>
      <c r="F19" s="17">
        <f t="shared" ref="F19:I19" si="3">SUM(F17:F18)</f>
        <v>79</v>
      </c>
      <c r="G19" s="17">
        <f t="shared" si="3"/>
        <v>0</v>
      </c>
      <c r="H19" s="17"/>
      <c r="I19" s="34">
        <f t="shared" si="3"/>
        <v>1738</v>
      </c>
    </row>
    <row r="20" spans="1:9" ht="15.75" x14ac:dyDescent="0.25">
      <c r="A20" s="51"/>
      <c r="B20" s="50" t="s">
        <v>47</v>
      </c>
      <c r="C20" s="48" t="s">
        <v>43</v>
      </c>
      <c r="D20" s="40" t="s">
        <v>46</v>
      </c>
      <c r="E20" s="2">
        <v>26</v>
      </c>
      <c r="F20" s="1">
        <v>43</v>
      </c>
      <c r="G20" s="3"/>
      <c r="H20" s="3">
        <v>22</v>
      </c>
      <c r="I20" s="5">
        <f t="shared" ref="I20:I22" si="4">F20*H20</f>
        <v>946</v>
      </c>
    </row>
    <row r="21" spans="1:9" ht="15.75" x14ac:dyDescent="0.25">
      <c r="A21" s="51"/>
      <c r="B21" s="50"/>
      <c r="C21" s="48"/>
      <c r="D21" s="40" t="s">
        <v>32</v>
      </c>
      <c r="E21" s="2">
        <v>2</v>
      </c>
      <c r="F21" s="1">
        <v>3</v>
      </c>
      <c r="G21" s="3"/>
      <c r="H21" s="3">
        <v>22</v>
      </c>
      <c r="I21" s="5">
        <f t="shared" si="4"/>
        <v>66</v>
      </c>
    </row>
    <row r="22" spans="1:9" ht="15.75" x14ac:dyDescent="0.25">
      <c r="A22" s="51"/>
      <c r="B22" s="50"/>
      <c r="C22" s="49"/>
      <c r="D22" s="32" t="s">
        <v>9</v>
      </c>
      <c r="E22" s="2">
        <v>142</v>
      </c>
      <c r="F22" s="1">
        <v>258</v>
      </c>
      <c r="G22" s="3"/>
      <c r="H22" s="3">
        <v>22</v>
      </c>
      <c r="I22" s="5">
        <f t="shared" si="4"/>
        <v>5676</v>
      </c>
    </row>
    <row r="23" spans="1:9" ht="15.75" x14ac:dyDescent="0.25">
      <c r="A23" s="51"/>
      <c r="B23" s="16"/>
      <c r="C23" s="16"/>
      <c r="D23" s="41" t="s">
        <v>10</v>
      </c>
      <c r="E23" s="17">
        <f>SUM(E20:E22)</f>
        <v>170</v>
      </c>
      <c r="F23" s="17">
        <f t="shared" ref="F23:I23" si="5">SUM(F20:F22)</f>
        <v>304</v>
      </c>
      <c r="G23" s="17"/>
      <c r="H23" s="17"/>
      <c r="I23" s="34">
        <f t="shared" si="5"/>
        <v>6688</v>
      </c>
    </row>
    <row r="24" spans="1:9" ht="15.75" x14ac:dyDescent="0.25">
      <c r="A24" s="51"/>
      <c r="B24" s="50" t="s">
        <v>48</v>
      </c>
      <c r="C24" s="32" t="s">
        <v>40</v>
      </c>
      <c r="D24" s="32" t="s">
        <v>9</v>
      </c>
      <c r="E24" s="2">
        <v>10</v>
      </c>
      <c r="F24" s="1">
        <v>18</v>
      </c>
      <c r="G24" s="3"/>
      <c r="H24" s="3">
        <v>22</v>
      </c>
      <c r="I24" s="5">
        <f t="shared" ref="I24:I26" si="6">F24*H24</f>
        <v>396</v>
      </c>
    </row>
    <row r="25" spans="1:9" ht="15.75" x14ac:dyDescent="0.25">
      <c r="A25" s="51"/>
      <c r="B25" s="50"/>
      <c r="C25" s="53" t="s">
        <v>38</v>
      </c>
      <c r="D25" s="40" t="s">
        <v>46</v>
      </c>
      <c r="E25" s="2">
        <v>6</v>
      </c>
      <c r="F25" s="1">
        <v>10</v>
      </c>
      <c r="G25" s="3"/>
      <c r="H25" s="3">
        <v>22</v>
      </c>
      <c r="I25" s="5">
        <f t="shared" si="6"/>
        <v>220</v>
      </c>
    </row>
    <row r="26" spans="1:9" ht="15.75" x14ac:dyDescent="0.25">
      <c r="A26" s="51"/>
      <c r="B26" s="50"/>
      <c r="C26" s="49"/>
      <c r="D26" s="32" t="s">
        <v>9</v>
      </c>
      <c r="E26" s="2">
        <v>27</v>
      </c>
      <c r="F26" s="1">
        <v>49</v>
      </c>
      <c r="G26" s="3"/>
      <c r="H26" s="3">
        <v>22</v>
      </c>
      <c r="I26" s="5">
        <f t="shared" si="6"/>
        <v>1078</v>
      </c>
    </row>
    <row r="27" spans="1:9" ht="15.75" x14ac:dyDescent="0.25">
      <c r="A27" s="51"/>
      <c r="B27" s="16"/>
      <c r="C27" s="16"/>
      <c r="D27" s="41" t="s">
        <v>10</v>
      </c>
      <c r="E27" s="17">
        <f>SUM(E24:E26)</f>
        <v>43</v>
      </c>
      <c r="F27" s="17">
        <f t="shared" ref="F27" si="7">SUM(F24:F26)</f>
        <v>77</v>
      </c>
      <c r="G27" s="17"/>
      <c r="H27" s="17"/>
      <c r="I27" s="34">
        <f t="shared" ref="I27" si="8">SUM(I24:I26)</f>
        <v>1694</v>
      </c>
    </row>
    <row r="28" spans="1:9" ht="15.75" x14ac:dyDescent="0.25">
      <c r="A28" s="51"/>
      <c r="B28" s="50" t="s">
        <v>49</v>
      </c>
      <c r="C28" s="32" t="s">
        <v>40</v>
      </c>
      <c r="D28" s="32" t="s">
        <v>9</v>
      </c>
      <c r="E28" s="2">
        <v>1</v>
      </c>
      <c r="F28" s="1">
        <v>2</v>
      </c>
      <c r="G28" s="3"/>
      <c r="H28" s="3">
        <v>22</v>
      </c>
      <c r="I28" s="5">
        <f t="shared" ref="I28:I31" si="9">F28*H28</f>
        <v>44</v>
      </c>
    </row>
    <row r="29" spans="1:9" ht="15.75" x14ac:dyDescent="0.25">
      <c r="A29" s="51"/>
      <c r="B29" s="50"/>
      <c r="C29" s="53" t="s">
        <v>38</v>
      </c>
      <c r="D29" s="40" t="s">
        <v>46</v>
      </c>
      <c r="E29" s="2">
        <v>16</v>
      </c>
      <c r="F29" s="1">
        <v>27</v>
      </c>
      <c r="G29" s="3"/>
      <c r="H29" s="3">
        <v>22</v>
      </c>
      <c r="I29" s="5">
        <f t="shared" si="9"/>
        <v>594</v>
      </c>
    </row>
    <row r="30" spans="1:9" ht="15.75" x14ac:dyDescent="0.25">
      <c r="A30" s="51"/>
      <c r="B30" s="50"/>
      <c r="C30" s="48"/>
      <c r="D30" s="40" t="s">
        <v>32</v>
      </c>
      <c r="E30" s="2">
        <v>3</v>
      </c>
      <c r="F30" s="1">
        <v>5</v>
      </c>
      <c r="G30" s="3"/>
      <c r="H30" s="3">
        <v>22</v>
      </c>
      <c r="I30" s="5">
        <f t="shared" si="9"/>
        <v>110</v>
      </c>
    </row>
    <row r="31" spans="1:9" ht="15.75" x14ac:dyDescent="0.25">
      <c r="A31" s="51"/>
      <c r="B31" s="50"/>
      <c r="C31" s="49"/>
      <c r="D31" s="32" t="s">
        <v>9</v>
      </c>
      <c r="E31" s="2">
        <v>50</v>
      </c>
      <c r="F31" s="1">
        <v>91</v>
      </c>
      <c r="G31" s="3"/>
      <c r="H31" s="3">
        <v>22</v>
      </c>
      <c r="I31" s="5">
        <f t="shared" si="9"/>
        <v>2002</v>
      </c>
    </row>
    <row r="32" spans="1:9" ht="15.75" x14ac:dyDescent="0.25">
      <c r="A32" s="51"/>
      <c r="B32" s="16"/>
      <c r="C32" s="16"/>
      <c r="D32" s="41" t="s">
        <v>10</v>
      </c>
      <c r="E32" s="17">
        <f>SUM(E28:E31)</f>
        <v>70</v>
      </c>
      <c r="F32" s="17">
        <f t="shared" ref="F32" si="10">SUM(F28:F31)</f>
        <v>125</v>
      </c>
      <c r="G32" s="17"/>
      <c r="H32" s="17"/>
      <c r="I32" s="34">
        <f t="shared" ref="I32" si="11">SUM(I28:I31)</f>
        <v>2750</v>
      </c>
    </row>
    <row r="33" spans="1:9" ht="15.75" x14ac:dyDescent="0.25">
      <c r="A33" s="51"/>
      <c r="B33" s="54" t="s">
        <v>50</v>
      </c>
      <c r="C33" s="53" t="s">
        <v>43</v>
      </c>
      <c r="D33" s="40" t="s">
        <v>46</v>
      </c>
      <c r="E33" s="2">
        <v>13</v>
      </c>
      <c r="F33" s="1">
        <v>22</v>
      </c>
      <c r="G33" s="3"/>
      <c r="H33" s="3">
        <v>22</v>
      </c>
      <c r="I33" s="5">
        <f t="shared" ref="I33:I37" si="12">F33*H33</f>
        <v>484</v>
      </c>
    </row>
    <row r="34" spans="1:9" ht="15.75" x14ac:dyDescent="0.25">
      <c r="A34" s="51"/>
      <c r="B34" s="55"/>
      <c r="C34" s="48"/>
      <c r="D34" s="40" t="s">
        <v>32</v>
      </c>
      <c r="E34" s="2">
        <v>4</v>
      </c>
      <c r="F34" s="1">
        <v>7</v>
      </c>
      <c r="G34" s="3"/>
      <c r="H34" s="3">
        <v>22</v>
      </c>
      <c r="I34" s="5">
        <f t="shared" si="12"/>
        <v>154</v>
      </c>
    </row>
    <row r="35" spans="1:9" ht="15.75" x14ac:dyDescent="0.25">
      <c r="A35" s="51"/>
      <c r="B35" s="55"/>
      <c r="C35" s="49"/>
      <c r="D35" s="32" t="s">
        <v>9</v>
      </c>
      <c r="E35" s="2">
        <v>129</v>
      </c>
      <c r="F35" s="1">
        <v>235</v>
      </c>
      <c r="G35" s="3"/>
      <c r="H35" s="3">
        <v>22</v>
      </c>
      <c r="I35" s="5">
        <f t="shared" si="12"/>
        <v>5170</v>
      </c>
    </row>
    <row r="36" spans="1:9" ht="15.75" x14ac:dyDescent="0.25">
      <c r="A36" s="51"/>
      <c r="B36" s="55"/>
      <c r="C36" s="53" t="s">
        <v>38</v>
      </c>
      <c r="D36" s="40" t="s">
        <v>46</v>
      </c>
      <c r="E36" s="2">
        <v>2</v>
      </c>
      <c r="F36" s="1">
        <v>3</v>
      </c>
      <c r="G36" s="3"/>
      <c r="H36" s="3">
        <v>22</v>
      </c>
      <c r="I36" s="5">
        <f t="shared" si="12"/>
        <v>66</v>
      </c>
    </row>
    <row r="37" spans="1:9" ht="15.75" x14ac:dyDescent="0.25">
      <c r="A37" s="51"/>
      <c r="B37" s="55"/>
      <c r="C37" s="49"/>
      <c r="D37" s="32" t="s">
        <v>9</v>
      </c>
      <c r="E37" s="2">
        <v>17</v>
      </c>
      <c r="F37" s="1">
        <v>31</v>
      </c>
      <c r="G37" s="3"/>
      <c r="H37" s="3">
        <v>22</v>
      </c>
      <c r="I37" s="5">
        <f t="shared" si="12"/>
        <v>682</v>
      </c>
    </row>
    <row r="38" spans="1:9" ht="15.75" x14ac:dyDescent="0.25">
      <c r="A38" s="51"/>
      <c r="B38" s="16"/>
      <c r="C38" s="16"/>
      <c r="D38" s="41" t="s">
        <v>10</v>
      </c>
      <c r="E38" s="17">
        <f>SUM(E33:E37)</f>
        <v>165</v>
      </c>
      <c r="F38" s="17">
        <f t="shared" ref="F38:I38" si="13">SUM(F33:F37)</f>
        <v>298</v>
      </c>
      <c r="G38" s="17"/>
      <c r="H38" s="17"/>
      <c r="I38" s="34">
        <f t="shared" si="13"/>
        <v>6556</v>
      </c>
    </row>
    <row r="39" spans="1:9" ht="15.75" x14ac:dyDescent="0.25">
      <c r="A39" s="51"/>
      <c r="B39" s="54" t="s">
        <v>51</v>
      </c>
      <c r="C39" s="53" t="s">
        <v>43</v>
      </c>
      <c r="D39" s="40" t="s">
        <v>46</v>
      </c>
      <c r="E39" s="2">
        <v>1</v>
      </c>
      <c r="F39" s="1">
        <v>2</v>
      </c>
      <c r="G39" s="3"/>
      <c r="H39" s="3">
        <v>22</v>
      </c>
      <c r="I39" s="5">
        <f>F39*H39</f>
        <v>44</v>
      </c>
    </row>
    <row r="40" spans="1:9" ht="15.75" x14ac:dyDescent="0.25">
      <c r="A40" s="51"/>
      <c r="B40" s="56"/>
      <c r="C40" s="49"/>
      <c r="D40" s="32" t="s">
        <v>9</v>
      </c>
      <c r="E40" s="2">
        <v>11</v>
      </c>
      <c r="F40" s="1">
        <v>20</v>
      </c>
      <c r="G40" s="3"/>
      <c r="H40" s="3">
        <v>22</v>
      </c>
      <c r="I40" s="5">
        <f>F40*H40</f>
        <v>440</v>
      </c>
    </row>
    <row r="41" spans="1:9" ht="15.75" x14ac:dyDescent="0.25">
      <c r="A41" s="51"/>
      <c r="B41" s="16"/>
      <c r="C41" s="16"/>
      <c r="D41" s="41" t="s">
        <v>10</v>
      </c>
      <c r="E41" s="17">
        <f>SUM(E39:E40)</f>
        <v>12</v>
      </c>
      <c r="F41" s="17">
        <f t="shared" ref="F41:I41" si="14">SUM(F39:F40)</f>
        <v>22</v>
      </c>
      <c r="G41" s="17"/>
      <c r="H41" s="17"/>
      <c r="I41" s="34">
        <f t="shared" si="14"/>
        <v>484</v>
      </c>
    </row>
    <row r="42" spans="1:9" ht="15.75" x14ac:dyDescent="0.25">
      <c r="A42" s="51"/>
      <c r="B42" s="54" t="s">
        <v>52</v>
      </c>
      <c r="C42" s="32" t="s">
        <v>43</v>
      </c>
      <c r="D42" s="32" t="s">
        <v>9</v>
      </c>
      <c r="E42" s="2">
        <v>10</v>
      </c>
      <c r="F42" s="1">
        <v>18</v>
      </c>
      <c r="G42" s="3"/>
      <c r="H42" s="3">
        <v>22</v>
      </c>
      <c r="I42" s="5">
        <f>F42*H42</f>
        <v>396</v>
      </c>
    </row>
    <row r="43" spans="1:9" ht="15.75" x14ac:dyDescent="0.25">
      <c r="A43" s="51"/>
      <c r="B43" s="56"/>
      <c r="C43" s="40" t="s">
        <v>38</v>
      </c>
      <c r="D43" s="32" t="s">
        <v>9</v>
      </c>
      <c r="E43" s="2">
        <v>8</v>
      </c>
      <c r="F43" s="1">
        <v>15</v>
      </c>
      <c r="G43" s="3"/>
      <c r="H43" s="3">
        <v>22</v>
      </c>
      <c r="I43" s="5">
        <f>F43*H43</f>
        <v>330</v>
      </c>
    </row>
    <row r="44" spans="1:9" ht="15.75" x14ac:dyDescent="0.25">
      <c r="A44" s="51"/>
      <c r="B44" s="16"/>
      <c r="C44" s="16"/>
      <c r="D44" s="41" t="s">
        <v>10</v>
      </c>
      <c r="E44" s="17">
        <f>SUM(E42:E43)</f>
        <v>18</v>
      </c>
      <c r="F44" s="17">
        <f t="shared" ref="F44" si="15">SUM(F42:F43)</f>
        <v>33</v>
      </c>
      <c r="G44" s="17"/>
      <c r="H44" s="17"/>
      <c r="I44" s="34">
        <f t="shared" ref="I44" si="16">SUM(I42:I43)</f>
        <v>726</v>
      </c>
    </row>
    <row r="45" spans="1:9" ht="15.75" x14ac:dyDescent="0.25">
      <c r="A45" s="51"/>
      <c r="B45" s="54" t="s">
        <v>53</v>
      </c>
      <c r="C45" s="32" t="s">
        <v>38</v>
      </c>
      <c r="D45" s="32" t="s">
        <v>9</v>
      </c>
      <c r="E45" s="2">
        <v>3</v>
      </c>
      <c r="F45" s="1">
        <v>5</v>
      </c>
      <c r="G45" s="3"/>
      <c r="H45" s="3">
        <v>22</v>
      </c>
      <c r="I45" s="5">
        <f>F45*H45</f>
        <v>110</v>
      </c>
    </row>
    <row r="46" spans="1:9" ht="15.75" x14ac:dyDescent="0.25">
      <c r="A46" s="51"/>
      <c r="B46" s="56"/>
      <c r="C46" s="40" t="s">
        <v>43</v>
      </c>
      <c r="D46" s="32" t="s">
        <v>9</v>
      </c>
      <c r="E46" s="2">
        <v>20</v>
      </c>
      <c r="F46" s="1">
        <v>36</v>
      </c>
      <c r="G46" s="3"/>
      <c r="H46" s="3">
        <v>22</v>
      </c>
      <c r="I46" s="5">
        <f>F46*H46</f>
        <v>792</v>
      </c>
    </row>
    <row r="47" spans="1:9" ht="15.75" x14ac:dyDescent="0.25">
      <c r="A47" s="51"/>
      <c r="B47" s="16"/>
      <c r="C47" s="16"/>
      <c r="D47" s="41" t="s">
        <v>10</v>
      </c>
      <c r="E47" s="17">
        <f>SUM(E45:E46)</f>
        <v>23</v>
      </c>
      <c r="F47" s="17">
        <f t="shared" ref="F47" si="17">SUM(F45:F46)</f>
        <v>41</v>
      </c>
      <c r="G47" s="17"/>
      <c r="H47" s="17"/>
      <c r="I47" s="34">
        <f t="shared" ref="I47" si="18">SUM(I45:I46)</f>
        <v>902</v>
      </c>
    </row>
    <row r="48" spans="1:9" ht="15.75" x14ac:dyDescent="0.25">
      <c r="A48" s="51"/>
      <c r="B48" s="50" t="s">
        <v>54</v>
      </c>
      <c r="C48" s="53" t="s">
        <v>38</v>
      </c>
      <c r="D48" s="40" t="s">
        <v>46</v>
      </c>
      <c r="E48" s="2">
        <v>15</v>
      </c>
      <c r="F48" s="1">
        <v>25</v>
      </c>
      <c r="G48" s="3"/>
      <c r="H48" s="3">
        <v>22</v>
      </c>
      <c r="I48" s="5">
        <f t="shared" ref="I48:I51" si="19">F48*H48</f>
        <v>550</v>
      </c>
    </row>
    <row r="49" spans="1:9" ht="15.75" x14ac:dyDescent="0.25">
      <c r="A49" s="51"/>
      <c r="B49" s="50"/>
      <c r="C49" s="48"/>
      <c r="D49" s="40" t="s">
        <v>32</v>
      </c>
      <c r="E49" s="2">
        <v>3</v>
      </c>
      <c r="F49" s="1">
        <v>5</v>
      </c>
      <c r="G49" s="3"/>
      <c r="H49" s="3">
        <v>22</v>
      </c>
      <c r="I49" s="5">
        <f t="shared" si="19"/>
        <v>110</v>
      </c>
    </row>
    <row r="50" spans="1:9" ht="15.75" x14ac:dyDescent="0.25">
      <c r="A50" s="51"/>
      <c r="B50" s="50"/>
      <c r="C50" s="49"/>
      <c r="D50" s="32" t="s">
        <v>9</v>
      </c>
      <c r="E50" s="2">
        <v>54</v>
      </c>
      <c r="F50" s="1">
        <v>98</v>
      </c>
      <c r="G50" s="3"/>
      <c r="H50" s="3">
        <v>22</v>
      </c>
      <c r="I50" s="5">
        <f t="shared" si="19"/>
        <v>2156</v>
      </c>
    </row>
    <row r="51" spans="1:9" ht="15.75" x14ac:dyDescent="0.25">
      <c r="A51" s="51"/>
      <c r="B51" s="50"/>
      <c r="C51" s="32" t="s">
        <v>55</v>
      </c>
      <c r="D51" s="32" t="s">
        <v>9</v>
      </c>
      <c r="E51" s="2">
        <v>2</v>
      </c>
      <c r="F51" s="1">
        <v>4</v>
      </c>
      <c r="G51" s="3"/>
      <c r="H51" s="3">
        <v>22</v>
      </c>
      <c r="I51" s="5">
        <f t="shared" si="19"/>
        <v>88</v>
      </c>
    </row>
    <row r="52" spans="1:9" ht="15.75" x14ac:dyDescent="0.25">
      <c r="A52" s="51"/>
      <c r="B52" s="16"/>
      <c r="C52" s="16"/>
      <c r="D52" s="41" t="s">
        <v>10</v>
      </c>
      <c r="E52" s="17">
        <f>SUM(E48:E51)</f>
        <v>74</v>
      </c>
      <c r="F52" s="17">
        <f t="shared" ref="F52" si="20">SUM(F48:F51)</f>
        <v>132</v>
      </c>
      <c r="G52" s="17"/>
      <c r="H52" s="17"/>
      <c r="I52" s="43">
        <f>SUM(I48:I51)</f>
        <v>2904</v>
      </c>
    </row>
    <row r="53" spans="1:9" ht="15.75" x14ac:dyDescent="0.25">
      <c r="A53" s="51"/>
      <c r="B53" s="50" t="s">
        <v>56</v>
      </c>
      <c r="C53" s="53" t="s">
        <v>55</v>
      </c>
      <c r="D53" s="40" t="s">
        <v>46</v>
      </c>
      <c r="E53" s="2">
        <v>13</v>
      </c>
      <c r="F53" s="1">
        <v>22</v>
      </c>
      <c r="G53" s="3"/>
      <c r="H53" s="3">
        <v>22</v>
      </c>
      <c r="I53" s="5">
        <f t="shared" ref="I53:I56" si="21">F53*H53</f>
        <v>484</v>
      </c>
    </row>
    <row r="54" spans="1:9" ht="15.75" x14ac:dyDescent="0.25">
      <c r="A54" s="51"/>
      <c r="B54" s="50"/>
      <c r="C54" s="48"/>
      <c r="D54" s="40" t="s">
        <v>32</v>
      </c>
      <c r="E54" s="2">
        <v>6</v>
      </c>
      <c r="F54" s="1">
        <v>10</v>
      </c>
      <c r="G54" s="3"/>
      <c r="H54" s="3">
        <v>22</v>
      </c>
      <c r="I54" s="5">
        <f t="shared" si="21"/>
        <v>220</v>
      </c>
    </row>
    <row r="55" spans="1:9" ht="15.75" x14ac:dyDescent="0.25">
      <c r="A55" s="51"/>
      <c r="B55" s="50"/>
      <c r="C55" s="49"/>
      <c r="D55" s="32" t="s">
        <v>9</v>
      </c>
      <c r="E55" s="2">
        <v>135</v>
      </c>
      <c r="F55" s="1">
        <v>245</v>
      </c>
      <c r="G55" s="3"/>
      <c r="H55" s="3">
        <v>22</v>
      </c>
      <c r="I55" s="5">
        <f t="shared" si="21"/>
        <v>5390</v>
      </c>
    </row>
    <row r="56" spans="1:9" ht="15.75" x14ac:dyDescent="0.25">
      <c r="A56" s="51"/>
      <c r="B56" s="50"/>
      <c r="C56" s="32" t="s">
        <v>38</v>
      </c>
      <c r="D56" s="32" t="s">
        <v>9</v>
      </c>
      <c r="E56" s="2">
        <v>5</v>
      </c>
      <c r="F56" s="1">
        <v>9</v>
      </c>
      <c r="G56" s="3"/>
      <c r="H56" s="3">
        <v>22</v>
      </c>
      <c r="I56" s="5">
        <f t="shared" si="21"/>
        <v>198</v>
      </c>
    </row>
    <row r="57" spans="1:9" ht="15.75" x14ac:dyDescent="0.25">
      <c r="A57" s="51"/>
      <c r="B57" s="16"/>
      <c r="C57" s="16"/>
      <c r="D57" s="41" t="s">
        <v>10</v>
      </c>
      <c r="E57" s="17">
        <f>SUM(E53:E56)</f>
        <v>159</v>
      </c>
      <c r="F57" s="17">
        <f t="shared" ref="F57" si="22">SUM(F53:F56)</f>
        <v>286</v>
      </c>
      <c r="G57" s="17"/>
      <c r="H57" s="17"/>
      <c r="I57" s="34">
        <f t="shared" ref="I57" si="23">SUM(I53:I56)</f>
        <v>6292</v>
      </c>
    </row>
    <row r="58" spans="1:9" ht="15.75" x14ac:dyDescent="0.25">
      <c r="A58" s="51"/>
      <c r="B58" s="50" t="s">
        <v>57</v>
      </c>
      <c r="C58" s="48" t="s">
        <v>38</v>
      </c>
      <c r="D58" s="40" t="s">
        <v>46</v>
      </c>
      <c r="E58" s="2">
        <v>6</v>
      </c>
      <c r="F58" s="1">
        <v>10</v>
      </c>
      <c r="G58" s="3"/>
      <c r="H58" s="3">
        <v>22</v>
      </c>
      <c r="I58" s="5">
        <f t="shared" ref="I58:I60" si="24">F58*H58</f>
        <v>220</v>
      </c>
    </row>
    <row r="59" spans="1:9" ht="15.75" x14ac:dyDescent="0.25">
      <c r="A59" s="51"/>
      <c r="B59" s="50"/>
      <c r="C59" s="48"/>
      <c r="D59" s="40" t="s">
        <v>32</v>
      </c>
      <c r="E59" s="2">
        <v>1</v>
      </c>
      <c r="F59" s="1">
        <v>2</v>
      </c>
      <c r="G59" s="3"/>
      <c r="H59" s="3">
        <v>22</v>
      </c>
      <c r="I59" s="5">
        <f t="shared" si="24"/>
        <v>44</v>
      </c>
    </row>
    <row r="60" spans="1:9" ht="15.75" x14ac:dyDescent="0.25">
      <c r="A60" s="51"/>
      <c r="B60" s="50"/>
      <c r="C60" s="49"/>
      <c r="D60" s="32" t="s">
        <v>9</v>
      </c>
      <c r="E60" s="2">
        <v>29</v>
      </c>
      <c r="F60" s="1">
        <v>53</v>
      </c>
      <c r="G60" s="3"/>
      <c r="H60" s="3">
        <v>22</v>
      </c>
      <c r="I60" s="5">
        <f t="shared" si="24"/>
        <v>1166</v>
      </c>
    </row>
    <row r="61" spans="1:9" ht="15.75" x14ac:dyDescent="0.25">
      <c r="A61" s="51"/>
      <c r="B61" s="16"/>
      <c r="C61" s="16"/>
      <c r="D61" s="41" t="s">
        <v>10</v>
      </c>
      <c r="E61" s="17">
        <f>SUM(E58:E60)</f>
        <v>36</v>
      </c>
      <c r="F61" s="17">
        <f>SUM(F58:F60)</f>
        <v>65</v>
      </c>
      <c r="G61" s="17"/>
      <c r="H61" s="17"/>
      <c r="I61" s="34">
        <f>SUM(I58:I60)</f>
        <v>1430</v>
      </c>
    </row>
    <row r="62" spans="1:9" ht="15.75" x14ac:dyDescent="0.25">
      <c r="A62" s="51"/>
      <c r="B62" s="54" t="s">
        <v>58</v>
      </c>
      <c r="C62" s="53" t="s">
        <v>38</v>
      </c>
      <c r="D62" s="40" t="s">
        <v>46</v>
      </c>
      <c r="E62" s="2">
        <v>10</v>
      </c>
      <c r="F62" s="1">
        <v>17</v>
      </c>
      <c r="G62" s="3"/>
      <c r="H62" s="3">
        <v>22</v>
      </c>
      <c r="I62" s="5">
        <f>F62*H62</f>
        <v>374</v>
      </c>
    </row>
    <row r="63" spans="1:9" ht="15.75" x14ac:dyDescent="0.25">
      <c r="A63" s="51"/>
      <c r="B63" s="56"/>
      <c r="C63" s="49"/>
      <c r="D63" s="32" t="s">
        <v>9</v>
      </c>
      <c r="E63" s="2">
        <v>23</v>
      </c>
      <c r="F63" s="1">
        <v>42</v>
      </c>
      <c r="G63" s="3"/>
      <c r="H63" s="3">
        <v>22</v>
      </c>
      <c r="I63" s="5">
        <f>F63*H63</f>
        <v>924</v>
      </c>
    </row>
    <row r="64" spans="1:9" ht="15.75" x14ac:dyDescent="0.25">
      <c r="A64" s="51"/>
      <c r="B64" s="16"/>
      <c r="C64" s="16"/>
      <c r="D64" s="41" t="s">
        <v>10</v>
      </c>
      <c r="E64" s="17">
        <f>SUM(E62:E63)</f>
        <v>33</v>
      </c>
      <c r="F64" s="17">
        <f t="shared" ref="F64" si="25">SUM(F62:F63)</f>
        <v>59</v>
      </c>
      <c r="G64" s="17"/>
      <c r="H64" s="17"/>
      <c r="I64" s="34">
        <f t="shared" ref="I64" si="26">SUM(I62:I63)</f>
        <v>1298</v>
      </c>
    </row>
    <row r="65" spans="1:9" ht="15.75" x14ac:dyDescent="0.25">
      <c r="A65" s="51"/>
      <c r="B65" s="54" t="s">
        <v>59</v>
      </c>
      <c r="C65" s="53" t="s">
        <v>38</v>
      </c>
      <c r="D65" s="40" t="s">
        <v>46</v>
      </c>
      <c r="E65" s="35">
        <v>11</v>
      </c>
      <c r="F65" s="35">
        <v>18</v>
      </c>
      <c r="G65" s="35"/>
      <c r="H65" s="25">
        <v>22</v>
      </c>
      <c r="I65" s="26">
        <f t="shared" ref="I65:I70" si="27">F65*H65</f>
        <v>396</v>
      </c>
    </row>
    <row r="66" spans="1:9" ht="15.75" x14ac:dyDescent="0.25">
      <c r="A66" s="51"/>
      <c r="B66" s="55"/>
      <c r="C66" s="48"/>
      <c r="D66" s="40" t="s">
        <v>32</v>
      </c>
      <c r="E66" s="35">
        <v>1</v>
      </c>
      <c r="F66" s="38">
        <v>2</v>
      </c>
      <c r="G66" s="33"/>
      <c r="H66" s="25">
        <v>22</v>
      </c>
      <c r="I66" s="26">
        <f t="shared" si="27"/>
        <v>44</v>
      </c>
    </row>
    <row r="67" spans="1:9" ht="15.75" x14ac:dyDescent="0.25">
      <c r="A67" s="51"/>
      <c r="B67" s="55"/>
      <c r="C67" s="49"/>
      <c r="D67" s="32" t="s">
        <v>9</v>
      </c>
      <c r="E67" s="35">
        <v>25</v>
      </c>
      <c r="F67" s="38">
        <v>45</v>
      </c>
      <c r="G67" s="3"/>
      <c r="H67" s="25">
        <v>22</v>
      </c>
      <c r="I67" s="26">
        <f t="shared" si="27"/>
        <v>990</v>
      </c>
    </row>
    <row r="68" spans="1:9" ht="15.75" x14ac:dyDescent="0.25">
      <c r="A68" s="51"/>
      <c r="B68" s="55"/>
      <c r="C68" s="40" t="s">
        <v>40</v>
      </c>
      <c r="D68" s="32" t="s">
        <v>9</v>
      </c>
      <c r="E68" s="2">
        <v>2</v>
      </c>
      <c r="F68" s="1">
        <v>4</v>
      </c>
      <c r="G68" s="3"/>
      <c r="H68" s="3">
        <v>22</v>
      </c>
      <c r="I68" s="26">
        <f t="shared" si="27"/>
        <v>88</v>
      </c>
    </row>
    <row r="69" spans="1:9" ht="15.75" x14ac:dyDescent="0.25">
      <c r="A69" s="51"/>
      <c r="B69" s="55"/>
      <c r="C69" s="40" t="s">
        <v>33</v>
      </c>
      <c r="D69" s="32" t="s">
        <v>9</v>
      </c>
      <c r="E69" s="2">
        <v>1</v>
      </c>
      <c r="F69" s="1">
        <v>2</v>
      </c>
      <c r="G69" s="3"/>
      <c r="H69" s="3">
        <v>22</v>
      </c>
      <c r="I69" s="26">
        <f t="shared" si="27"/>
        <v>44</v>
      </c>
    </row>
    <row r="70" spans="1:9" ht="15.75" x14ac:dyDescent="0.25">
      <c r="A70" s="51"/>
      <c r="B70" s="55"/>
      <c r="C70" s="32" t="s">
        <v>60</v>
      </c>
      <c r="D70" s="32" t="s">
        <v>9</v>
      </c>
      <c r="E70" s="2">
        <v>113</v>
      </c>
      <c r="F70" s="1">
        <v>205</v>
      </c>
      <c r="G70" s="3"/>
      <c r="H70" s="3">
        <v>22</v>
      </c>
      <c r="I70" s="26">
        <f t="shared" si="27"/>
        <v>4510</v>
      </c>
    </row>
    <row r="71" spans="1:9" ht="15.75" x14ac:dyDescent="0.25">
      <c r="A71" s="51"/>
      <c r="B71" s="16"/>
      <c r="C71" s="16"/>
      <c r="D71" s="41" t="s">
        <v>10</v>
      </c>
      <c r="E71" s="17">
        <f>SUM(E65:E70)</f>
        <v>153</v>
      </c>
      <c r="F71" s="17">
        <f>SUM(F65:F70)</f>
        <v>276</v>
      </c>
      <c r="G71" s="17"/>
      <c r="H71" s="17"/>
      <c r="I71" s="43">
        <f>SUM(I65:I70)</f>
        <v>6072</v>
      </c>
    </row>
    <row r="72" spans="1:9" ht="15.75" x14ac:dyDescent="0.25">
      <c r="A72" s="51"/>
      <c r="B72" s="50" t="s">
        <v>61</v>
      </c>
      <c r="C72" s="48" t="s">
        <v>38</v>
      </c>
      <c r="D72" s="40" t="s">
        <v>46</v>
      </c>
      <c r="E72" s="2">
        <v>26</v>
      </c>
      <c r="F72" s="1">
        <v>43</v>
      </c>
      <c r="G72" s="3"/>
      <c r="H72" s="3">
        <v>22</v>
      </c>
      <c r="I72" s="5">
        <f t="shared" ref="I72:I74" si="28">F72*H72</f>
        <v>946</v>
      </c>
    </row>
    <row r="73" spans="1:9" ht="15.75" x14ac:dyDescent="0.25">
      <c r="A73" s="51"/>
      <c r="B73" s="50"/>
      <c r="C73" s="48"/>
      <c r="D73" s="40" t="s">
        <v>32</v>
      </c>
      <c r="E73" s="2">
        <v>1</v>
      </c>
      <c r="F73" s="1">
        <v>2</v>
      </c>
      <c r="G73" s="3"/>
      <c r="H73" s="3">
        <v>22</v>
      </c>
      <c r="I73" s="5">
        <f t="shared" si="28"/>
        <v>44</v>
      </c>
    </row>
    <row r="74" spans="1:9" ht="15.75" x14ac:dyDescent="0.25">
      <c r="A74" s="51"/>
      <c r="B74" s="50"/>
      <c r="C74" s="49"/>
      <c r="D74" s="32" t="s">
        <v>9</v>
      </c>
      <c r="E74" s="2">
        <v>108</v>
      </c>
      <c r="F74" s="1">
        <v>196</v>
      </c>
      <c r="G74" s="3"/>
      <c r="H74" s="3">
        <v>22</v>
      </c>
      <c r="I74" s="5">
        <f t="shared" si="28"/>
        <v>4312</v>
      </c>
    </row>
    <row r="75" spans="1:9" ht="15.75" x14ac:dyDescent="0.25">
      <c r="A75" s="51"/>
      <c r="B75" s="16"/>
      <c r="C75" s="16"/>
      <c r="D75" s="41" t="s">
        <v>10</v>
      </c>
      <c r="E75" s="17">
        <f>SUM(E72:E74)</f>
        <v>135</v>
      </c>
      <c r="F75" s="17">
        <f>SUM(F72:F74)</f>
        <v>241</v>
      </c>
      <c r="G75" s="17"/>
      <c r="H75" s="17"/>
      <c r="I75" s="34">
        <f>SUM(I72:I74)</f>
        <v>5302</v>
      </c>
    </row>
    <row r="76" spans="1:9" ht="15.75" x14ac:dyDescent="0.25">
      <c r="A76" s="51"/>
      <c r="B76" s="50" t="s">
        <v>62</v>
      </c>
      <c r="C76" s="48" t="s">
        <v>38</v>
      </c>
      <c r="D76" s="40" t="s">
        <v>46</v>
      </c>
      <c r="E76" s="2">
        <v>15</v>
      </c>
      <c r="F76" s="1">
        <v>25</v>
      </c>
      <c r="G76" s="3"/>
      <c r="H76" s="3">
        <v>22</v>
      </c>
      <c r="I76" s="5">
        <f t="shared" ref="I76:I78" si="29">F76*H76</f>
        <v>550</v>
      </c>
    </row>
    <row r="77" spans="1:9" ht="15.75" x14ac:dyDescent="0.25">
      <c r="A77" s="51"/>
      <c r="B77" s="50"/>
      <c r="C77" s="48"/>
      <c r="D77" s="40" t="s">
        <v>32</v>
      </c>
      <c r="E77" s="2">
        <v>1</v>
      </c>
      <c r="F77" s="1">
        <v>2</v>
      </c>
      <c r="G77" s="3"/>
      <c r="H77" s="3">
        <v>22</v>
      </c>
      <c r="I77" s="5">
        <f t="shared" si="29"/>
        <v>44</v>
      </c>
    </row>
    <row r="78" spans="1:9" ht="15.75" x14ac:dyDescent="0.25">
      <c r="A78" s="51"/>
      <c r="B78" s="50"/>
      <c r="C78" s="49"/>
      <c r="D78" s="32" t="s">
        <v>9</v>
      </c>
      <c r="E78" s="2">
        <v>74</v>
      </c>
      <c r="F78" s="1">
        <v>135</v>
      </c>
      <c r="G78" s="3"/>
      <c r="H78" s="3">
        <v>22</v>
      </c>
      <c r="I78" s="5">
        <f t="shared" si="29"/>
        <v>2970</v>
      </c>
    </row>
    <row r="79" spans="1:9" ht="15.75" x14ac:dyDescent="0.25">
      <c r="A79" s="51"/>
      <c r="B79" s="16"/>
      <c r="C79" s="16"/>
      <c r="D79" s="41" t="s">
        <v>10</v>
      </c>
      <c r="E79" s="17">
        <f>SUM(E76:E78)</f>
        <v>90</v>
      </c>
      <c r="F79" s="17">
        <f>SUM(F76:F78)</f>
        <v>162</v>
      </c>
      <c r="G79" s="17"/>
      <c r="H79" s="17"/>
      <c r="I79" s="34">
        <f>SUM(I76:I78)</f>
        <v>3564</v>
      </c>
    </row>
    <row r="80" spans="1:9" ht="15.75" x14ac:dyDescent="0.25">
      <c r="A80" s="52"/>
      <c r="B80" s="59" t="s">
        <v>65</v>
      </c>
      <c r="C80" s="60"/>
      <c r="D80" s="61"/>
      <c r="E80" s="18">
        <f>E79+E75+E71+E64+E61+E57+E52+E47+E44+E41+E38+E32+E27+E23+E19+E16+E12+E5</f>
        <v>1347</v>
      </c>
      <c r="F80" s="18">
        <f t="shared" ref="F80:I80" si="30">F79+F75+F71+F64+F61+F57+F52+F47+F44+F41+F38+F32+F27+F23+F19+F16+F12+F5</f>
        <v>2422</v>
      </c>
      <c r="G80" s="18"/>
      <c r="H80" s="18"/>
      <c r="I80" s="18">
        <f t="shared" si="30"/>
        <v>53284</v>
      </c>
    </row>
    <row r="82" spans="1:8" ht="15.75" x14ac:dyDescent="0.25">
      <c r="B82" s="58"/>
      <c r="C82" s="19"/>
      <c r="D82" s="20"/>
      <c r="E82" s="21"/>
      <c r="F82" s="22"/>
      <c r="G82" s="22"/>
      <c r="H82" s="23"/>
    </row>
    <row r="83" spans="1:8" ht="15.75" x14ac:dyDescent="0.25">
      <c r="B83" s="58"/>
      <c r="C83" s="19"/>
      <c r="D83" s="20"/>
      <c r="E83" s="21"/>
      <c r="F83" s="22"/>
      <c r="G83" s="22"/>
      <c r="H83" s="23"/>
    </row>
    <row r="85" spans="1:8" x14ac:dyDescent="0.25">
      <c r="A85" s="57"/>
    </row>
    <row r="86" spans="1:8" x14ac:dyDescent="0.25">
      <c r="A86" s="57"/>
    </row>
    <row r="89" spans="1:8" x14ac:dyDescent="0.25">
      <c r="D89" t="s">
        <v>28</v>
      </c>
    </row>
  </sheetData>
  <autoFilter ref="A3:I80"/>
  <mergeCells count="38">
    <mergeCell ref="B62:B63"/>
    <mergeCell ref="C62:C63"/>
    <mergeCell ref="B65:B70"/>
    <mergeCell ref="C65:C67"/>
    <mergeCell ref="B72:B74"/>
    <mergeCell ref="C72:C74"/>
    <mergeCell ref="A85:A86"/>
    <mergeCell ref="B82:B83"/>
    <mergeCell ref="B80:D80"/>
    <mergeCell ref="B6:B11"/>
    <mergeCell ref="B17:B18"/>
    <mergeCell ref="C17:C18"/>
    <mergeCell ref="B20:B22"/>
    <mergeCell ref="C20:C22"/>
    <mergeCell ref="B24:B26"/>
    <mergeCell ref="C25:C26"/>
    <mergeCell ref="B28:B31"/>
    <mergeCell ref="C29:C31"/>
    <mergeCell ref="B58:B60"/>
    <mergeCell ref="C58:C60"/>
    <mergeCell ref="B53:B56"/>
    <mergeCell ref="C53:C55"/>
    <mergeCell ref="A1:I1"/>
    <mergeCell ref="A2:I2"/>
    <mergeCell ref="C13:C15"/>
    <mergeCell ref="B13:B15"/>
    <mergeCell ref="A4:A80"/>
    <mergeCell ref="C33:C35"/>
    <mergeCell ref="B33:B37"/>
    <mergeCell ref="C36:C37"/>
    <mergeCell ref="C39:C40"/>
    <mergeCell ref="B39:B40"/>
    <mergeCell ref="B42:B43"/>
    <mergeCell ref="B45:B46"/>
    <mergeCell ref="B48:B51"/>
    <mergeCell ref="C48:C50"/>
    <mergeCell ref="B76:B78"/>
    <mergeCell ref="C76:C78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C17" sqref="C17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66" t="s">
        <v>19</v>
      </c>
      <c r="B1" s="66"/>
      <c r="C1" s="66"/>
    </row>
    <row r="2" spans="1:3" ht="15.75" thickBot="1" x14ac:dyDescent="0.3">
      <c r="A2" s="65" t="s">
        <v>36</v>
      </c>
      <c r="B2" s="65"/>
      <c r="C2" s="65"/>
    </row>
    <row r="3" spans="1:3" ht="15.75" thickBot="1" x14ac:dyDescent="0.3">
      <c r="A3" s="62" t="s">
        <v>20</v>
      </c>
      <c r="B3" s="63"/>
      <c r="C3" s="64"/>
    </row>
    <row r="4" spans="1:3" ht="15.75" thickBot="1" x14ac:dyDescent="0.3">
      <c r="A4" s="10" t="s">
        <v>3</v>
      </c>
      <c r="B4" s="11" t="s">
        <v>21</v>
      </c>
      <c r="C4" s="11" t="s">
        <v>22</v>
      </c>
    </row>
    <row r="5" spans="1:3" ht="16.5" thickBot="1" x14ac:dyDescent="0.3">
      <c r="A5" s="30" t="s">
        <v>31</v>
      </c>
      <c r="B5" s="13" t="s">
        <v>23</v>
      </c>
      <c r="C5" s="13" t="s">
        <v>35</v>
      </c>
    </row>
    <row r="6" spans="1:3" ht="16.5" thickBot="1" x14ac:dyDescent="0.3">
      <c r="A6" s="31" t="s">
        <v>32</v>
      </c>
      <c r="B6" s="13" t="s">
        <v>23</v>
      </c>
      <c r="C6" s="13" t="s">
        <v>34</v>
      </c>
    </row>
    <row r="7" spans="1:3" ht="16.5" thickBot="1" x14ac:dyDescent="0.3">
      <c r="A7" s="12" t="s">
        <v>24</v>
      </c>
      <c r="B7" s="13" t="s">
        <v>23</v>
      </c>
      <c r="C7" s="14" t="s">
        <v>25</v>
      </c>
    </row>
    <row r="8" spans="1:3" ht="16.5" thickBot="1" x14ac:dyDescent="0.3">
      <c r="A8" s="12" t="s">
        <v>26</v>
      </c>
      <c r="B8" s="13" t="s">
        <v>23</v>
      </c>
      <c r="C8" s="14" t="s">
        <v>27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"/>
  <sheetViews>
    <sheetView workbookViewId="0">
      <selection activeCell="A6" sqref="A6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67" t="s">
        <v>17</v>
      </c>
      <c r="B2" s="67"/>
      <c r="C2" s="67"/>
      <c r="D2" s="67"/>
      <c r="E2" s="67"/>
      <c r="F2" s="67"/>
      <c r="G2" s="67"/>
    </row>
    <row r="3" spans="1:7" x14ac:dyDescent="0.25">
      <c r="A3" s="68" t="s">
        <v>29</v>
      </c>
      <c r="B3" s="68"/>
      <c r="C3" s="68"/>
      <c r="D3" s="68"/>
      <c r="E3" s="68"/>
      <c r="F3" s="68"/>
      <c r="G3" s="8"/>
    </row>
    <row r="4" spans="1:7" x14ac:dyDescent="0.25">
      <c r="A4" s="69" t="s">
        <v>12</v>
      </c>
      <c r="B4" s="70" t="s">
        <v>63</v>
      </c>
      <c r="C4" s="71"/>
      <c r="D4" s="71"/>
      <c r="E4" s="71"/>
      <c r="F4" s="72"/>
    </row>
    <row r="5" spans="1:7" ht="47.25" customHeight="1" x14ac:dyDescent="0.25">
      <c r="A5" s="69"/>
      <c r="B5" s="6" t="s">
        <v>13</v>
      </c>
      <c r="C5" s="6" t="s">
        <v>14</v>
      </c>
      <c r="D5" s="6" t="s">
        <v>15</v>
      </c>
      <c r="E5" s="6" t="s">
        <v>16</v>
      </c>
      <c r="F5" s="9" t="s">
        <v>18</v>
      </c>
    </row>
    <row r="6" spans="1:7" ht="153" customHeight="1" x14ac:dyDescent="0.25">
      <c r="A6" s="7" t="s">
        <v>64</v>
      </c>
      <c r="B6" s="6">
        <v>200</v>
      </c>
      <c r="C6" s="15">
        <v>350</v>
      </c>
      <c r="D6" s="15">
        <v>550</v>
      </c>
      <c r="E6" s="15">
        <v>247</v>
      </c>
      <c r="F6" s="9">
        <f>SUM(B6:E6)</f>
        <v>1347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2405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2023-10-17T12:58:05Z</cp:lastPrinted>
  <dcterms:created xsi:type="dcterms:W3CDTF">2020-05-28T05:23:03Z</dcterms:created>
  <dcterms:modified xsi:type="dcterms:W3CDTF">2023-11-27T16:33:00Z</dcterms:modified>
</cp:coreProperties>
</file>