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yrvodobiv\2024\добив първа сесия\Документация добив ДЛС Балчик 11.2023\"/>
    </mc:Choice>
  </mc:AlternateContent>
  <bookViews>
    <workbookView xWindow="0" yWindow="0" windowWidth="23040" windowHeight="9072"/>
  </bookViews>
  <sheets>
    <sheet name="Приложение 1" sheetId="5" r:id="rId1"/>
    <sheet name="Приложение 2" sheetId="6" r:id="rId2"/>
    <sheet name="Приложение 3" sheetId="7" r:id="rId3"/>
  </sheets>
  <calcPr calcId="162913"/>
</workbook>
</file>

<file path=xl/calcChain.xml><?xml version="1.0" encoding="utf-8"?>
<calcChain xmlns="http://schemas.openxmlformats.org/spreadsheetml/2006/main">
  <c r="I73" i="5" l="1"/>
  <c r="I52" i="5"/>
  <c r="I47" i="5"/>
  <c r="I31" i="5"/>
  <c r="I25" i="5"/>
  <c r="I9" i="5"/>
  <c r="I4" i="5"/>
  <c r="F79" i="5"/>
  <c r="E79" i="5"/>
  <c r="I78" i="5"/>
  <c r="I79" i="5" s="1"/>
  <c r="F77" i="5"/>
  <c r="E77" i="5"/>
  <c r="I76" i="5"/>
  <c r="I75" i="5"/>
  <c r="I74" i="5"/>
  <c r="I72" i="5"/>
  <c r="E71" i="5"/>
  <c r="F71" i="5"/>
  <c r="I67" i="5"/>
  <c r="I68" i="5"/>
  <c r="I69" i="5"/>
  <c r="I70" i="5"/>
  <c r="I66" i="5"/>
  <c r="I65" i="5"/>
  <c r="F64" i="5"/>
  <c r="E64" i="5"/>
  <c r="I63" i="5"/>
  <c r="I62" i="5"/>
  <c r="I61" i="5"/>
  <c r="F60" i="5"/>
  <c r="E60" i="5"/>
  <c r="I59" i="5"/>
  <c r="I58" i="5"/>
  <c r="I57" i="5"/>
  <c r="F56" i="5"/>
  <c r="E56" i="5"/>
  <c r="I55" i="5"/>
  <c r="I54" i="5"/>
  <c r="I53" i="5"/>
  <c r="F51" i="5"/>
  <c r="E51" i="5"/>
  <c r="I50" i="5"/>
  <c r="I49" i="5"/>
  <c r="I48" i="5"/>
  <c r="I46" i="5"/>
  <c r="I44" i="5"/>
  <c r="F45" i="5"/>
  <c r="E45" i="5"/>
  <c r="I43" i="5"/>
  <c r="I42" i="5"/>
  <c r="I41" i="5"/>
  <c r="F40" i="5"/>
  <c r="E40" i="5"/>
  <c r="I39" i="5"/>
  <c r="I38" i="5"/>
  <c r="I37" i="5"/>
  <c r="F36" i="5"/>
  <c r="E36" i="5"/>
  <c r="I35" i="5"/>
  <c r="I34" i="5"/>
  <c r="I33" i="5"/>
  <c r="I32" i="5"/>
  <c r="F30" i="5"/>
  <c r="I29" i="5"/>
  <c r="E30" i="5"/>
  <c r="F8" i="5"/>
  <c r="E8" i="5"/>
  <c r="I5" i="5"/>
  <c r="I28" i="5"/>
  <c r="I27" i="5"/>
  <c r="I26" i="5"/>
  <c r="I20" i="5"/>
  <c r="F24" i="5"/>
  <c r="E24" i="5"/>
  <c r="I23" i="5"/>
  <c r="I22" i="5"/>
  <c r="I21" i="5"/>
  <c r="I19" i="5"/>
  <c r="F18" i="5"/>
  <c r="E18" i="5"/>
  <c r="I17" i="5"/>
  <c r="I16" i="5"/>
  <c r="I15" i="5"/>
  <c r="I45" i="5" l="1"/>
  <c r="I51" i="5"/>
  <c r="I77" i="5"/>
  <c r="I40" i="5"/>
  <c r="I71" i="5"/>
  <c r="I64" i="5"/>
  <c r="I60" i="5"/>
  <c r="I56" i="5"/>
  <c r="I36" i="5"/>
  <c r="I18" i="5"/>
  <c r="I30" i="5"/>
  <c r="I24" i="5"/>
  <c r="F14" i="5"/>
  <c r="F80" i="5" s="1"/>
  <c r="E14" i="5"/>
  <c r="E80" i="5" s="1"/>
  <c r="I13" i="5"/>
  <c r="I12" i="5"/>
  <c r="I11" i="5"/>
  <c r="I10" i="5"/>
  <c r="I7" i="5"/>
  <c r="I6" i="5"/>
  <c r="I8" i="5" l="1"/>
  <c r="I14" i="5"/>
  <c r="I80" i="5" l="1"/>
  <c r="F6" i="7"/>
</calcChain>
</file>

<file path=xl/sharedStrings.xml><?xml version="1.0" encoding="utf-8"?>
<sst xmlns="http://schemas.openxmlformats.org/spreadsheetml/2006/main" count="159" uniqueCount="71">
  <si>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</si>
  <si>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</si>
  <si>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</si>
  <si>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</si>
  <si>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</si>
  <si>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</si>
  <si>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</si>
  <si>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</si>
  <si>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</si>
  <si>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Дърва за огрев</t>
  </si>
  <si>
    <t>Общо за отдела</t>
  </si>
  <si>
    <t>Дребна техн.дървесина</t>
  </si>
  <si>
    <t>тон м3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</si>
  <si>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</si>
  <si>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</si>
  <si>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</si>
  <si>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</si>
  <si>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</si>
  <si>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</si>
  <si>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</si>
  <si>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</si>
  <si>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</si>
  <si>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</si>
  <si>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</si>
  <si>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1,00м  2,00м;</t>
  </si>
  <si>
    <t>Дребна техн. дървесина</t>
  </si>
  <si>
    <t>до 14 см</t>
  </si>
  <si>
    <t>дърва за горене</t>
  </si>
  <si>
    <t xml:space="preserve">                                                                                                                      </t>
  </si>
  <si>
    <r>
      <t xml:space="preserve">Приложение </t>
    </r>
    <r>
      <rPr>
        <b/>
        <sz val="12"/>
        <color theme="1"/>
        <rFont val="Calibri"/>
        <family val="2"/>
        <charset val="204"/>
      </rPr>
      <t xml:space="preserve">№ </t>
    </r>
    <r>
      <rPr>
        <b/>
        <sz val="12"/>
        <color theme="1"/>
        <rFont val="Calibri"/>
        <family val="2"/>
        <charset val="204"/>
        <scheme val="minor"/>
      </rPr>
      <t xml:space="preserve">1 </t>
    </r>
  </si>
  <si>
    <t>Едра техн.дървесина</t>
  </si>
  <si>
    <t>Средна техн.дървесина</t>
  </si>
  <si>
    <t>Едра трупи за бичене 18-29см</t>
  </si>
  <si>
    <t>14-18см</t>
  </si>
  <si>
    <t>над 18см</t>
  </si>
  <si>
    <t>акация</t>
  </si>
  <si>
    <t>Средна строителна - колове</t>
  </si>
  <si>
    <t>1.60м до 2.50м</t>
  </si>
  <si>
    <t>от 2,00м до 3,50м</t>
  </si>
  <si>
    <t>до 15см</t>
  </si>
  <si>
    <t>до 4-30 см</t>
  </si>
  <si>
    <t>от 18-29см</t>
  </si>
  <si>
    <t>глд</t>
  </si>
  <si>
    <t>Едра строителна д-на трупи 18-29см</t>
  </si>
  <si>
    <t xml:space="preserve">Към договор № ……………....за за извършване на дейности в ДГТ от Обект № </t>
  </si>
  <si>
    <t>Средна стрителна-колове</t>
  </si>
  <si>
    <t>10-a</t>
  </si>
  <si>
    <t>12-н</t>
  </si>
  <si>
    <t>12-с</t>
  </si>
  <si>
    <t>13-е</t>
  </si>
  <si>
    <t>13-ж</t>
  </si>
  <si>
    <t>пляс</t>
  </si>
  <si>
    <t>13-и</t>
  </si>
  <si>
    <t>цер</t>
  </si>
  <si>
    <t>13-о</t>
  </si>
  <si>
    <t>16-н</t>
  </si>
  <si>
    <t>20-е</t>
  </si>
  <si>
    <t>20-з</t>
  </si>
  <si>
    <t>20-н</t>
  </si>
  <si>
    <t>20-с</t>
  </si>
  <si>
    <t>мхл</t>
  </si>
  <si>
    <t>мжд</t>
  </si>
  <si>
    <t>амяс</t>
  </si>
  <si>
    <t>26-о</t>
  </si>
  <si>
    <t>8-л</t>
  </si>
  <si>
    <t>10-а; 12-н; 12-с; 13-е; 13-ж; 13-и; 13-о; 16-н; 20-е; 20-з; 20-н; 20-с; 2487-а;      26-о; 8-л</t>
  </si>
  <si>
    <t>тримесечие-  2024 г./пл.куб.м.</t>
  </si>
  <si>
    <r>
      <t xml:space="preserve">Към договор ПД-            2024г. за извършване на дейности в ДГТ от Обект </t>
    </r>
    <r>
      <rPr>
        <b/>
        <sz val="11"/>
        <rFont val="Times New Roman"/>
        <family val="1"/>
        <charset val="204"/>
      </rPr>
      <t xml:space="preserve">№ </t>
    </r>
  </si>
  <si>
    <t>Всичко за обекта</t>
  </si>
  <si>
    <t>2487-а</t>
  </si>
  <si>
    <t>гледичия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</si>
</sst>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</cellStyleXfs>
  <cellXfs count="73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3" fillId="2" borderId="1" xfId="1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 wrapText="1"/>
    </xf>
    <xf numFmtId="0" fontId="6" fillId="0" borderId="1" xfId="1" applyNumberFormat="1" applyFont="1" applyFill="1" applyBorder="1" applyAlignment="1" applyProtection="1">
      <alignment horizontal="center" vertical="center" textRotation="90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2" fontId="6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1" applyNumberFormat="1" applyFont="1" applyFill="1" applyBorder="1" applyAlignment="1" applyProtection="1">
      <alignment vertical="top"/>
    </xf>
    <xf numFmtId="0" fontId="18" fillId="0" borderId="3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top"/>
    </xf>
    <xf numFmtId="0" fontId="6" fillId="2" borderId="2" xfId="1" applyNumberFormat="1" applyFont="1" applyFill="1" applyBorder="1" applyAlignment="1" applyProtection="1">
      <alignment horizontal="center" vertical="center" textRotation="90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7" fillId="2" borderId="2" xfId="1" applyNumberFormat="1" applyFont="1" applyFill="1" applyBorder="1" applyAlignment="1" applyProtection="1">
      <alignment vertical="center" textRotation="90"/>
    </xf>
    <xf numFmtId="0" fontId="17" fillId="2" borderId="3" xfId="1" applyNumberFormat="1" applyFont="1" applyFill="1" applyBorder="1" applyAlignment="1" applyProtection="1">
      <alignment vertical="center" textRotation="90"/>
    </xf>
    <xf numFmtId="0" fontId="4" fillId="0" borderId="1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 vertical="top"/>
    </xf>
    <xf numFmtId="0" fontId="3" fillId="3" borderId="5" xfId="1" applyNumberFormat="1" applyFont="1" applyFill="1" applyBorder="1" applyAlignment="1" applyProtection="1">
      <alignment horizontal="center" vertical="top"/>
    </xf>
    <xf numFmtId="0" fontId="3" fillId="3" borderId="6" xfId="1" applyNumberFormat="1" applyFont="1" applyFill="1" applyBorder="1" applyAlignment="1" applyProtection="1">
      <alignment horizontal="center" vertical="top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topLeftCell="A57" zoomScaleNormal="100" workbookViewId="0">
      <selection activeCell="D69" sqref="D69"/>
    </sheetView>
  </sheetViews>
  <sheetFormatPr defaultRowHeight="14.4" x14ac:dyDescent="0.3"/>
  <cols>
    <col min="1" max="1" width="7" customWidth="1"/>
    <col min="2" max="2" width="7.5546875" customWidth="1"/>
    <col min="3" max="3" width="10.5546875" customWidth="1"/>
    <col min="4" max="4" width="34.33203125" customWidth="1"/>
    <col min="5" max="5" width="10.33203125" bestFit="1" customWidth="1"/>
    <col min="7" max="7" width="7.109375" customWidth="1"/>
    <col min="8" max="8" width="8.109375" customWidth="1"/>
    <col min="9" max="9" width="8.6640625" customWidth="1"/>
    <col min="10" max="10" width="8.88671875" customWidth="1"/>
    <col min="11" max="11" width="8.88671875" hidden="1" customWidth="1"/>
    <col min="13" max="13" width="12.88671875" customWidth="1"/>
    <col min="14" max="14" width="13.6640625" customWidth="1"/>
    <col min="15" max="15" width="14.33203125" customWidth="1"/>
    <col min="16" max="16" width="15.33203125" customWidth="1"/>
    <col min="17" max="17" width="16.44140625" customWidth="1"/>
    <col min="18" max="18" width="13.109375" customWidth="1"/>
    <col min="19" max="19" width="13" customWidth="1"/>
  </cols>
  <sheetData>
    <row r="1" spans="1:11" ht="15.6" x14ac:dyDescent="0.3">
      <c r="A1" s="50" t="s">
        <v>29</v>
      </c>
      <c r="B1" s="50"/>
      <c r="C1" s="50"/>
      <c r="D1" s="50"/>
      <c r="E1" s="50"/>
      <c r="F1" s="50"/>
      <c r="G1" s="50"/>
      <c r="H1" s="50"/>
      <c r="I1" s="50"/>
    </row>
    <row r="2" spans="1:11" ht="36" customHeight="1" x14ac:dyDescent="0.3">
      <c r="A2" s="51"/>
      <c r="B2" s="52"/>
      <c r="C2" s="52"/>
      <c r="D2" s="52"/>
      <c r="E2" s="52"/>
      <c r="F2" s="52"/>
      <c r="G2" s="52"/>
      <c r="H2" s="52"/>
      <c r="I2" s="53"/>
    </row>
    <row r="3" spans="1:11" s="4" customFormat="1" ht="118.8" x14ac:dyDescent="0.3">
      <c r="A3" s="25" t="s">
        <v>0</v>
      </c>
      <c r="B3" s="24" t="s">
        <v>1</v>
      </c>
      <c r="C3" s="24" t="s">
        <v>2</v>
      </c>
      <c r="D3" s="25" t="s">
        <v>3</v>
      </c>
      <c r="E3" s="24" t="s">
        <v>4</v>
      </c>
      <c r="F3" s="26" t="s">
        <v>5</v>
      </c>
      <c r="G3" s="27" t="s">
        <v>6</v>
      </c>
      <c r="H3" s="27" t="s">
        <v>7</v>
      </c>
      <c r="I3" s="24" t="s">
        <v>8</v>
      </c>
      <c r="K3" s="4" t="s">
        <v>12</v>
      </c>
    </row>
    <row r="4" spans="1:11" s="4" customFormat="1" ht="15.6" x14ac:dyDescent="0.3">
      <c r="A4" s="43"/>
      <c r="B4" s="44" t="s">
        <v>46</v>
      </c>
      <c r="C4" s="47" t="s">
        <v>35</v>
      </c>
      <c r="D4" s="37" t="s">
        <v>45</v>
      </c>
      <c r="E4" s="2">
        <v>5</v>
      </c>
      <c r="F4" s="1"/>
      <c r="G4" s="3">
        <v>37</v>
      </c>
      <c r="H4" s="3"/>
      <c r="I4" s="5">
        <f>E4*G4</f>
        <v>185</v>
      </c>
    </row>
    <row r="5" spans="1:11" ht="15.6" x14ac:dyDescent="0.3">
      <c r="A5" s="54">
        <v>2406</v>
      </c>
      <c r="B5" s="45"/>
      <c r="C5" s="48"/>
      <c r="D5" s="37" t="s">
        <v>31</v>
      </c>
      <c r="E5" s="2">
        <v>8</v>
      </c>
      <c r="F5" s="1">
        <v>13</v>
      </c>
      <c r="G5" s="3"/>
      <c r="H5" s="3">
        <v>22</v>
      </c>
      <c r="I5" s="5">
        <f t="shared" ref="I5:I7" si="0">F5*H5</f>
        <v>286</v>
      </c>
      <c r="K5" s="6"/>
    </row>
    <row r="6" spans="1:11" ht="15.6" x14ac:dyDescent="0.3">
      <c r="A6" s="54"/>
      <c r="B6" s="45"/>
      <c r="C6" s="48"/>
      <c r="D6" s="37" t="s">
        <v>11</v>
      </c>
      <c r="E6" s="2">
        <v>3</v>
      </c>
      <c r="F6" s="1">
        <v>5</v>
      </c>
      <c r="G6" s="3"/>
      <c r="H6" s="3">
        <v>22</v>
      </c>
      <c r="I6" s="5">
        <f t="shared" si="0"/>
        <v>110</v>
      </c>
      <c r="K6" s="6"/>
    </row>
    <row r="7" spans="1:11" ht="15.6" x14ac:dyDescent="0.3">
      <c r="A7" s="54"/>
      <c r="B7" s="46"/>
      <c r="C7" s="49"/>
      <c r="D7" s="40" t="s">
        <v>9</v>
      </c>
      <c r="E7" s="2">
        <v>61</v>
      </c>
      <c r="F7" s="1">
        <v>111</v>
      </c>
      <c r="G7" s="3"/>
      <c r="H7" s="3">
        <v>22</v>
      </c>
      <c r="I7" s="5">
        <f t="shared" si="0"/>
        <v>2442</v>
      </c>
      <c r="K7" s="6"/>
    </row>
    <row r="8" spans="1:11" ht="15.6" x14ac:dyDescent="0.3">
      <c r="A8" s="54"/>
      <c r="B8" s="16"/>
      <c r="C8" s="16"/>
      <c r="D8" s="31" t="s">
        <v>10</v>
      </c>
      <c r="E8" s="17">
        <f>SUM(E4:E7)</f>
        <v>77</v>
      </c>
      <c r="F8" s="17">
        <f t="shared" ref="F8:I8" si="1">SUM(F4:F7)</f>
        <v>129</v>
      </c>
      <c r="G8" s="17"/>
      <c r="H8" s="17"/>
      <c r="I8" s="17">
        <f t="shared" si="1"/>
        <v>3023</v>
      </c>
      <c r="K8" s="6"/>
    </row>
    <row r="9" spans="1:11" ht="15.6" x14ac:dyDescent="0.3">
      <c r="A9" s="54"/>
      <c r="B9" s="44" t="s">
        <v>47</v>
      </c>
      <c r="C9" s="47" t="s">
        <v>42</v>
      </c>
      <c r="D9" s="33" t="s">
        <v>43</v>
      </c>
      <c r="E9" s="2">
        <v>4</v>
      </c>
      <c r="F9" s="1"/>
      <c r="G9" s="3">
        <v>37</v>
      </c>
      <c r="H9" s="3"/>
      <c r="I9" s="5">
        <f>G9*E9</f>
        <v>148</v>
      </c>
      <c r="K9" s="6"/>
    </row>
    <row r="10" spans="1:11" ht="15.6" x14ac:dyDescent="0.3">
      <c r="A10" s="54"/>
      <c r="B10" s="45"/>
      <c r="C10" s="48"/>
      <c r="D10" s="28" t="s">
        <v>30</v>
      </c>
      <c r="E10" s="2">
        <v>6</v>
      </c>
      <c r="F10" s="1">
        <v>10</v>
      </c>
      <c r="G10" s="3"/>
      <c r="H10" s="3">
        <v>22</v>
      </c>
      <c r="I10" s="5">
        <f t="shared" ref="I10:I13" si="2">F10*H10</f>
        <v>220</v>
      </c>
      <c r="K10" s="6"/>
    </row>
    <row r="11" spans="1:11" ht="15.6" x14ac:dyDescent="0.3">
      <c r="A11" s="54"/>
      <c r="B11" s="45"/>
      <c r="C11" s="48"/>
      <c r="D11" s="28" t="s">
        <v>31</v>
      </c>
      <c r="E11" s="2">
        <v>64</v>
      </c>
      <c r="F11" s="1">
        <v>107</v>
      </c>
      <c r="G11" s="3"/>
      <c r="H11" s="3">
        <v>22</v>
      </c>
      <c r="I11" s="5">
        <f t="shared" si="2"/>
        <v>2354</v>
      </c>
      <c r="K11" s="6"/>
    </row>
    <row r="12" spans="1:11" ht="15.6" x14ac:dyDescent="0.3">
      <c r="A12" s="54"/>
      <c r="B12" s="45"/>
      <c r="C12" s="48"/>
      <c r="D12" s="28" t="s">
        <v>11</v>
      </c>
      <c r="E12" s="2">
        <v>18</v>
      </c>
      <c r="F12" s="1">
        <v>30</v>
      </c>
      <c r="G12" s="3"/>
      <c r="H12" s="3">
        <v>22</v>
      </c>
      <c r="I12" s="5">
        <f t="shared" si="2"/>
        <v>660</v>
      </c>
      <c r="K12" s="6"/>
    </row>
    <row r="13" spans="1:11" ht="15.6" x14ac:dyDescent="0.3">
      <c r="A13" s="54"/>
      <c r="B13" s="46"/>
      <c r="C13" s="49"/>
      <c r="D13" s="35" t="s">
        <v>9</v>
      </c>
      <c r="E13" s="2">
        <v>120</v>
      </c>
      <c r="F13" s="1">
        <v>218</v>
      </c>
      <c r="G13" s="3"/>
      <c r="H13" s="3">
        <v>22</v>
      </c>
      <c r="I13" s="5">
        <f t="shared" si="2"/>
        <v>4796</v>
      </c>
      <c r="K13" s="6"/>
    </row>
    <row r="14" spans="1:11" ht="15.6" x14ac:dyDescent="0.3">
      <c r="A14" s="54"/>
      <c r="B14" s="16"/>
      <c r="C14" s="16"/>
      <c r="D14" s="31" t="s">
        <v>10</v>
      </c>
      <c r="E14" s="17">
        <f>SUM(E9:E13)</f>
        <v>212</v>
      </c>
      <c r="F14" s="17">
        <f>SUM(F9:F13)</f>
        <v>365</v>
      </c>
      <c r="G14" s="17"/>
      <c r="H14" s="17"/>
      <c r="I14" s="32">
        <f>SUM(I9:I13)</f>
        <v>8178</v>
      </c>
      <c r="K14" s="6"/>
    </row>
    <row r="15" spans="1:11" ht="15.6" x14ac:dyDescent="0.3">
      <c r="A15" s="54"/>
      <c r="B15" s="45" t="s">
        <v>48</v>
      </c>
      <c r="C15" s="48" t="s">
        <v>35</v>
      </c>
      <c r="D15" s="37" t="s">
        <v>31</v>
      </c>
      <c r="E15" s="2">
        <v>4</v>
      </c>
      <c r="F15" s="1">
        <v>7</v>
      </c>
      <c r="G15" s="3"/>
      <c r="H15" s="3">
        <v>22</v>
      </c>
      <c r="I15" s="5">
        <f t="shared" ref="I15:I17" si="3">F15*H15</f>
        <v>154</v>
      </c>
      <c r="K15" s="6"/>
    </row>
    <row r="16" spans="1:11" ht="15.6" x14ac:dyDescent="0.3">
      <c r="A16" s="54"/>
      <c r="B16" s="45"/>
      <c r="C16" s="48"/>
      <c r="D16" s="37" t="s">
        <v>11</v>
      </c>
      <c r="E16" s="2">
        <v>1</v>
      </c>
      <c r="F16" s="1">
        <v>2</v>
      </c>
      <c r="G16" s="3"/>
      <c r="H16" s="3">
        <v>22</v>
      </c>
      <c r="I16" s="5">
        <f t="shared" si="3"/>
        <v>44</v>
      </c>
      <c r="K16" s="6"/>
    </row>
    <row r="17" spans="1:11" ht="15.6" x14ac:dyDescent="0.3">
      <c r="A17" s="54"/>
      <c r="B17" s="45"/>
      <c r="C17" s="48"/>
      <c r="D17" s="40" t="s">
        <v>9</v>
      </c>
      <c r="E17" s="2">
        <v>16</v>
      </c>
      <c r="F17" s="1">
        <v>27</v>
      </c>
      <c r="G17" s="3"/>
      <c r="H17" s="3">
        <v>22</v>
      </c>
      <c r="I17" s="5">
        <f t="shared" si="3"/>
        <v>594</v>
      </c>
      <c r="K17" s="6"/>
    </row>
    <row r="18" spans="1:11" ht="15.6" x14ac:dyDescent="0.3">
      <c r="A18" s="54"/>
      <c r="B18" s="16"/>
      <c r="C18" s="16"/>
      <c r="D18" s="31" t="s">
        <v>10</v>
      </c>
      <c r="E18" s="17">
        <f>SUM(E15:E17)</f>
        <v>21</v>
      </c>
      <c r="F18" s="17">
        <f>SUM(F15:F17)</f>
        <v>36</v>
      </c>
      <c r="G18" s="17"/>
      <c r="H18" s="17"/>
      <c r="I18" s="32">
        <f>SUM(I15:I17)</f>
        <v>792</v>
      </c>
      <c r="K18" s="6"/>
    </row>
    <row r="19" spans="1:11" ht="15.6" x14ac:dyDescent="0.3">
      <c r="A19" s="54"/>
      <c r="B19" s="45" t="s">
        <v>49</v>
      </c>
      <c r="C19" s="48" t="s">
        <v>35</v>
      </c>
      <c r="D19" s="37" t="s">
        <v>30</v>
      </c>
      <c r="E19" s="2">
        <v>2</v>
      </c>
      <c r="F19" s="1">
        <v>3</v>
      </c>
      <c r="G19" s="3"/>
      <c r="H19" s="3">
        <v>22</v>
      </c>
      <c r="I19" s="5">
        <f t="shared" ref="I19:I23" si="4">F19*H19</f>
        <v>66</v>
      </c>
      <c r="K19" s="6"/>
    </row>
    <row r="20" spans="1:11" ht="15.6" x14ac:dyDescent="0.3">
      <c r="A20" s="54"/>
      <c r="B20" s="45"/>
      <c r="C20" s="48"/>
      <c r="D20" s="37" t="s">
        <v>45</v>
      </c>
      <c r="E20" s="2">
        <v>10</v>
      </c>
      <c r="F20" s="1"/>
      <c r="G20" s="3"/>
      <c r="H20" s="3">
        <v>105</v>
      </c>
      <c r="I20" s="5">
        <f>H20*E20</f>
        <v>1050</v>
      </c>
      <c r="K20" s="6"/>
    </row>
    <row r="21" spans="1:11" ht="15.6" x14ac:dyDescent="0.3">
      <c r="A21" s="54"/>
      <c r="B21" s="45"/>
      <c r="C21" s="48"/>
      <c r="D21" s="37" t="s">
        <v>31</v>
      </c>
      <c r="E21" s="2">
        <v>14</v>
      </c>
      <c r="F21" s="1">
        <v>23</v>
      </c>
      <c r="G21" s="3"/>
      <c r="H21" s="3">
        <v>22</v>
      </c>
      <c r="I21" s="5">
        <f t="shared" si="4"/>
        <v>506</v>
      </c>
      <c r="K21" s="6"/>
    </row>
    <row r="22" spans="1:11" ht="15.6" x14ac:dyDescent="0.3">
      <c r="A22" s="54"/>
      <c r="B22" s="45"/>
      <c r="C22" s="48"/>
      <c r="D22" s="37" t="s">
        <v>11</v>
      </c>
      <c r="E22" s="2">
        <v>6</v>
      </c>
      <c r="F22" s="1">
        <v>10</v>
      </c>
      <c r="G22" s="3"/>
      <c r="H22" s="3">
        <v>22</v>
      </c>
      <c r="I22" s="5">
        <f t="shared" si="4"/>
        <v>220</v>
      </c>
      <c r="K22" s="6"/>
    </row>
    <row r="23" spans="1:11" ht="15.6" x14ac:dyDescent="0.3">
      <c r="A23" s="54"/>
      <c r="B23" s="46"/>
      <c r="C23" s="49"/>
      <c r="D23" s="36" t="s">
        <v>9</v>
      </c>
      <c r="E23" s="2">
        <v>104</v>
      </c>
      <c r="F23" s="1">
        <v>189</v>
      </c>
      <c r="G23" s="3"/>
      <c r="H23" s="3">
        <v>22</v>
      </c>
      <c r="I23" s="5">
        <f t="shared" si="4"/>
        <v>4158</v>
      </c>
      <c r="K23" s="6"/>
    </row>
    <row r="24" spans="1:11" ht="15.6" x14ac:dyDescent="0.3">
      <c r="A24" s="54"/>
      <c r="B24" s="16"/>
      <c r="C24" s="16"/>
      <c r="D24" s="31" t="s">
        <v>10</v>
      </c>
      <c r="E24" s="17">
        <f>SUM(E19:E23)</f>
        <v>136</v>
      </c>
      <c r="F24" s="17">
        <f>SUM(F19:F23)</f>
        <v>225</v>
      </c>
      <c r="G24" s="17"/>
      <c r="H24" s="17"/>
      <c r="I24" s="32">
        <f>SUM(I19:I23)</f>
        <v>6000</v>
      </c>
      <c r="K24" s="6"/>
    </row>
    <row r="25" spans="1:11" ht="15.6" x14ac:dyDescent="0.3">
      <c r="A25" s="54"/>
      <c r="B25" s="44" t="s">
        <v>50</v>
      </c>
      <c r="C25" s="47" t="s">
        <v>42</v>
      </c>
      <c r="D25" s="33" t="s">
        <v>43</v>
      </c>
      <c r="E25" s="2">
        <v>6</v>
      </c>
      <c r="F25" s="1"/>
      <c r="G25" s="3">
        <v>37</v>
      </c>
      <c r="H25" s="3"/>
      <c r="I25" s="5">
        <f>G25*E25</f>
        <v>222</v>
      </c>
      <c r="K25" s="6"/>
    </row>
    <row r="26" spans="1:11" ht="15.6" x14ac:dyDescent="0.3">
      <c r="A26" s="54"/>
      <c r="B26" s="45"/>
      <c r="C26" s="48"/>
      <c r="D26" s="37" t="s">
        <v>30</v>
      </c>
      <c r="E26" s="2">
        <v>10</v>
      </c>
      <c r="F26" s="1">
        <v>17</v>
      </c>
      <c r="G26" s="3"/>
      <c r="H26" s="3">
        <v>22</v>
      </c>
      <c r="I26" s="5">
        <f t="shared" ref="I26:I29" si="5">F26*H26</f>
        <v>374</v>
      </c>
      <c r="K26" s="6"/>
    </row>
    <row r="27" spans="1:11" ht="15.6" x14ac:dyDescent="0.3">
      <c r="A27" s="54"/>
      <c r="B27" s="45"/>
      <c r="C27" s="48"/>
      <c r="D27" s="37" t="s">
        <v>31</v>
      </c>
      <c r="E27" s="2">
        <v>3</v>
      </c>
      <c r="F27" s="1">
        <v>5</v>
      </c>
      <c r="G27" s="3"/>
      <c r="H27" s="3">
        <v>22</v>
      </c>
      <c r="I27" s="5">
        <f t="shared" si="5"/>
        <v>110</v>
      </c>
      <c r="K27" s="6"/>
    </row>
    <row r="28" spans="1:11" ht="15.6" x14ac:dyDescent="0.3">
      <c r="A28" s="54"/>
      <c r="B28" s="45"/>
      <c r="C28" s="49"/>
      <c r="D28" s="40" t="s">
        <v>9</v>
      </c>
      <c r="E28" s="2">
        <v>73</v>
      </c>
      <c r="F28" s="1">
        <v>133</v>
      </c>
      <c r="G28" s="3"/>
      <c r="H28" s="3">
        <v>22</v>
      </c>
      <c r="I28" s="5">
        <f t="shared" si="5"/>
        <v>2926</v>
      </c>
      <c r="K28" s="6"/>
    </row>
    <row r="29" spans="1:11" ht="15.6" x14ac:dyDescent="0.3">
      <c r="A29" s="54"/>
      <c r="B29" s="46"/>
      <c r="C29" s="40" t="s">
        <v>51</v>
      </c>
      <c r="D29" s="40" t="s">
        <v>9</v>
      </c>
      <c r="E29" s="2">
        <v>9</v>
      </c>
      <c r="F29" s="1">
        <v>16</v>
      </c>
      <c r="G29" s="3"/>
      <c r="H29" s="3">
        <v>22</v>
      </c>
      <c r="I29" s="5">
        <f t="shared" si="5"/>
        <v>352</v>
      </c>
      <c r="K29" s="6"/>
    </row>
    <row r="30" spans="1:11" ht="15.6" x14ac:dyDescent="0.3">
      <c r="A30" s="54"/>
      <c r="B30" s="16"/>
      <c r="C30" s="16"/>
      <c r="D30" s="31" t="s">
        <v>10</v>
      </c>
      <c r="E30" s="17">
        <f>SUM(E25:E29)</f>
        <v>101</v>
      </c>
      <c r="F30" s="42">
        <f>SUM(F25:F29)</f>
        <v>171</v>
      </c>
      <c r="G30" s="17"/>
      <c r="H30" s="17"/>
      <c r="I30" s="32">
        <f>SUM(I25:I28)</f>
        <v>3632</v>
      </c>
      <c r="K30" s="6"/>
    </row>
    <row r="31" spans="1:11" ht="15.6" x14ac:dyDescent="0.3">
      <c r="A31" s="54"/>
      <c r="B31" s="44" t="s">
        <v>52</v>
      </c>
      <c r="C31" s="47" t="s">
        <v>42</v>
      </c>
      <c r="D31" s="33" t="s">
        <v>43</v>
      </c>
      <c r="E31" s="2">
        <v>12</v>
      </c>
      <c r="F31" s="1"/>
      <c r="G31" s="3">
        <v>37</v>
      </c>
      <c r="H31" s="3"/>
      <c r="I31" s="5">
        <f>G31*E31</f>
        <v>444</v>
      </c>
      <c r="K31" s="6"/>
    </row>
    <row r="32" spans="1:11" ht="15.6" x14ac:dyDescent="0.3">
      <c r="A32" s="54"/>
      <c r="B32" s="45"/>
      <c r="C32" s="48"/>
      <c r="D32" s="37" t="s">
        <v>30</v>
      </c>
      <c r="E32" s="2">
        <v>12</v>
      </c>
      <c r="F32" s="1">
        <v>20</v>
      </c>
      <c r="G32" s="3"/>
      <c r="H32" s="3">
        <v>22</v>
      </c>
      <c r="I32" s="5">
        <f t="shared" ref="I32:I35" si="6">F32*H32</f>
        <v>440</v>
      </c>
      <c r="K32" s="6"/>
    </row>
    <row r="33" spans="1:11" ht="15.6" x14ac:dyDescent="0.3">
      <c r="A33" s="54"/>
      <c r="B33" s="45"/>
      <c r="C33" s="48"/>
      <c r="D33" s="37" t="s">
        <v>31</v>
      </c>
      <c r="E33" s="2">
        <v>9</v>
      </c>
      <c r="F33" s="1">
        <v>15</v>
      </c>
      <c r="G33" s="3"/>
      <c r="H33" s="3">
        <v>22</v>
      </c>
      <c r="I33" s="5">
        <f t="shared" si="6"/>
        <v>330</v>
      </c>
      <c r="K33" s="6"/>
    </row>
    <row r="34" spans="1:11" ht="15.6" x14ac:dyDescent="0.3">
      <c r="A34" s="54"/>
      <c r="B34" s="45"/>
      <c r="C34" s="49"/>
      <c r="D34" s="40" t="s">
        <v>9</v>
      </c>
      <c r="E34" s="2">
        <v>163</v>
      </c>
      <c r="F34" s="1">
        <v>296</v>
      </c>
      <c r="G34" s="3"/>
      <c r="H34" s="3">
        <v>22</v>
      </c>
      <c r="I34" s="5">
        <f t="shared" si="6"/>
        <v>6512</v>
      </c>
      <c r="K34" s="6"/>
    </row>
    <row r="35" spans="1:11" ht="15.6" x14ac:dyDescent="0.3">
      <c r="A35" s="54"/>
      <c r="B35" s="46"/>
      <c r="C35" s="40" t="s">
        <v>53</v>
      </c>
      <c r="D35" s="40" t="s">
        <v>9</v>
      </c>
      <c r="E35" s="2">
        <v>4</v>
      </c>
      <c r="F35" s="1">
        <v>7</v>
      </c>
      <c r="G35" s="3"/>
      <c r="H35" s="3">
        <v>22</v>
      </c>
      <c r="I35" s="5">
        <f t="shared" si="6"/>
        <v>154</v>
      </c>
      <c r="K35" s="6"/>
    </row>
    <row r="36" spans="1:11" ht="15.6" x14ac:dyDescent="0.3">
      <c r="A36" s="54"/>
      <c r="B36" s="16"/>
      <c r="C36" s="16"/>
      <c r="D36" s="31" t="s">
        <v>10</v>
      </c>
      <c r="E36" s="17">
        <f>SUM(E31:E35)</f>
        <v>200</v>
      </c>
      <c r="F36" s="42">
        <f>SUM(F31:F35)</f>
        <v>338</v>
      </c>
      <c r="G36" s="17"/>
      <c r="H36" s="17"/>
      <c r="I36" s="32">
        <f>SUM(I31:I34)</f>
        <v>7726</v>
      </c>
      <c r="K36" s="6"/>
    </row>
    <row r="37" spans="1:11" ht="15.6" x14ac:dyDescent="0.3">
      <c r="A37" s="54"/>
      <c r="B37" s="45" t="s">
        <v>54</v>
      </c>
      <c r="C37" s="48" t="s">
        <v>42</v>
      </c>
      <c r="D37" s="37" t="s">
        <v>30</v>
      </c>
      <c r="E37" s="2">
        <v>4</v>
      </c>
      <c r="F37" s="1">
        <v>7</v>
      </c>
      <c r="G37" s="3"/>
      <c r="H37" s="3">
        <v>22</v>
      </c>
      <c r="I37" s="5">
        <f t="shared" ref="I37:I39" si="7">F37*H37</f>
        <v>154</v>
      </c>
      <c r="K37" s="6"/>
    </row>
    <row r="38" spans="1:11" ht="15.6" x14ac:dyDescent="0.3">
      <c r="A38" s="54"/>
      <c r="B38" s="45"/>
      <c r="C38" s="48"/>
      <c r="D38" s="37" t="s">
        <v>31</v>
      </c>
      <c r="E38" s="2">
        <v>2</v>
      </c>
      <c r="F38" s="1">
        <v>3</v>
      </c>
      <c r="G38" s="3"/>
      <c r="H38" s="3">
        <v>22</v>
      </c>
      <c r="I38" s="5">
        <f t="shared" si="7"/>
        <v>66</v>
      </c>
      <c r="K38" s="6"/>
    </row>
    <row r="39" spans="1:11" ht="15.6" x14ac:dyDescent="0.3">
      <c r="A39" s="54"/>
      <c r="B39" s="45"/>
      <c r="C39" s="48"/>
      <c r="D39" s="40" t="s">
        <v>9</v>
      </c>
      <c r="E39" s="2">
        <v>31</v>
      </c>
      <c r="F39" s="1">
        <v>56</v>
      </c>
      <c r="G39" s="3"/>
      <c r="H39" s="3">
        <v>22</v>
      </c>
      <c r="I39" s="5">
        <f t="shared" si="7"/>
        <v>1232</v>
      </c>
      <c r="K39" s="6"/>
    </row>
    <row r="40" spans="1:11" ht="15.6" x14ac:dyDescent="0.3">
      <c r="A40" s="54"/>
      <c r="B40" s="16"/>
      <c r="C40" s="16"/>
      <c r="D40" s="31" t="s">
        <v>10</v>
      </c>
      <c r="E40" s="17">
        <f>SUM(E37:E39)</f>
        <v>37</v>
      </c>
      <c r="F40" s="17">
        <f>SUM(F37:F39)</f>
        <v>66</v>
      </c>
      <c r="G40" s="17"/>
      <c r="H40" s="17"/>
      <c r="I40" s="32">
        <f>SUM(I37:I39)</f>
        <v>1452</v>
      </c>
      <c r="K40" s="6"/>
    </row>
    <row r="41" spans="1:11" ht="15.6" x14ac:dyDescent="0.3">
      <c r="A41" s="54"/>
      <c r="B41" s="44" t="s">
        <v>55</v>
      </c>
      <c r="C41" s="56" t="s">
        <v>42</v>
      </c>
      <c r="D41" s="37" t="s">
        <v>30</v>
      </c>
      <c r="E41" s="2">
        <v>5</v>
      </c>
      <c r="F41" s="1">
        <v>8</v>
      </c>
      <c r="G41" s="3"/>
      <c r="H41" s="3">
        <v>22</v>
      </c>
      <c r="I41" s="5">
        <f t="shared" ref="I41:I44" si="8">F41*H41</f>
        <v>176</v>
      </c>
      <c r="K41" s="6"/>
    </row>
    <row r="42" spans="1:11" ht="15.6" x14ac:dyDescent="0.3">
      <c r="A42" s="54"/>
      <c r="B42" s="45"/>
      <c r="C42" s="56"/>
      <c r="D42" s="37" t="s">
        <v>31</v>
      </c>
      <c r="E42" s="2">
        <v>7</v>
      </c>
      <c r="F42" s="1">
        <v>12</v>
      </c>
      <c r="G42" s="3"/>
      <c r="H42" s="3">
        <v>22</v>
      </c>
      <c r="I42" s="5">
        <f t="shared" si="8"/>
        <v>264</v>
      </c>
      <c r="K42" s="6"/>
    </row>
    <row r="43" spans="1:11" ht="15.6" x14ac:dyDescent="0.3">
      <c r="A43" s="54"/>
      <c r="B43" s="45"/>
      <c r="C43" s="56"/>
      <c r="D43" s="40" t="s">
        <v>9</v>
      </c>
      <c r="E43" s="2">
        <v>46</v>
      </c>
      <c r="F43" s="1">
        <v>84</v>
      </c>
      <c r="G43" s="3"/>
      <c r="H43" s="3">
        <v>22</v>
      </c>
      <c r="I43" s="5">
        <f t="shared" si="8"/>
        <v>1848</v>
      </c>
      <c r="K43" s="6"/>
    </row>
    <row r="44" spans="1:11" ht="15.6" x14ac:dyDescent="0.3">
      <c r="A44" s="54"/>
      <c r="B44" s="46"/>
      <c r="C44" s="39" t="s">
        <v>51</v>
      </c>
      <c r="D44" s="40" t="s">
        <v>9</v>
      </c>
      <c r="E44" s="2">
        <v>8</v>
      </c>
      <c r="F44" s="1">
        <v>15</v>
      </c>
      <c r="G44" s="3"/>
      <c r="H44" s="3">
        <v>22</v>
      </c>
      <c r="I44" s="5">
        <f t="shared" si="8"/>
        <v>330</v>
      </c>
      <c r="K44" s="6"/>
    </row>
    <row r="45" spans="1:11" ht="15.6" x14ac:dyDescent="0.3">
      <c r="A45" s="54"/>
      <c r="B45" s="16"/>
      <c r="C45" s="16"/>
      <c r="D45" s="31" t="s">
        <v>10</v>
      </c>
      <c r="E45" s="17">
        <f>SUM(E41:E44)</f>
        <v>66</v>
      </c>
      <c r="F45" s="17">
        <f>SUM(F41:F44)</f>
        <v>119</v>
      </c>
      <c r="G45" s="17"/>
      <c r="H45" s="17"/>
      <c r="I45" s="32">
        <f>SUM(I41:I43)</f>
        <v>2288</v>
      </c>
      <c r="K45" s="6"/>
    </row>
    <row r="46" spans="1:11" ht="15.6" x14ac:dyDescent="0.3">
      <c r="A46" s="54"/>
      <c r="B46" s="45" t="s">
        <v>56</v>
      </c>
      <c r="C46" s="48" t="s">
        <v>35</v>
      </c>
      <c r="D46" s="37" t="s">
        <v>30</v>
      </c>
      <c r="E46" s="2">
        <v>1</v>
      </c>
      <c r="F46" s="1">
        <v>2</v>
      </c>
      <c r="G46" s="3"/>
      <c r="H46" s="3">
        <v>22</v>
      </c>
      <c r="I46" s="5">
        <f t="shared" ref="I46" si="9">F46*H46</f>
        <v>44</v>
      </c>
      <c r="K46" s="6"/>
    </row>
    <row r="47" spans="1:11" ht="15.6" x14ac:dyDescent="0.3">
      <c r="A47" s="54"/>
      <c r="B47" s="45"/>
      <c r="C47" s="48"/>
      <c r="D47" s="37" t="s">
        <v>45</v>
      </c>
      <c r="E47" s="2">
        <v>10</v>
      </c>
      <c r="F47" s="1"/>
      <c r="G47" s="3">
        <v>37</v>
      </c>
      <c r="H47" s="3"/>
      <c r="I47" s="5">
        <f>G47*E47</f>
        <v>370</v>
      </c>
      <c r="K47" s="6"/>
    </row>
    <row r="48" spans="1:11" ht="15.6" x14ac:dyDescent="0.3">
      <c r="A48" s="54"/>
      <c r="B48" s="45"/>
      <c r="C48" s="48"/>
      <c r="D48" s="37" t="s">
        <v>31</v>
      </c>
      <c r="E48" s="2">
        <v>10</v>
      </c>
      <c r="F48" s="1">
        <v>17</v>
      </c>
      <c r="G48" s="3"/>
      <c r="H48" s="3">
        <v>22</v>
      </c>
      <c r="I48" s="5">
        <f t="shared" ref="I48:I50" si="10">F48*H48</f>
        <v>374</v>
      </c>
      <c r="K48" s="6"/>
    </row>
    <row r="49" spans="1:11" ht="15.6" x14ac:dyDescent="0.3">
      <c r="A49" s="54"/>
      <c r="B49" s="45"/>
      <c r="C49" s="48"/>
      <c r="D49" s="37" t="s">
        <v>11</v>
      </c>
      <c r="E49" s="2">
        <v>5</v>
      </c>
      <c r="F49" s="1">
        <v>8</v>
      </c>
      <c r="G49" s="3"/>
      <c r="H49" s="3">
        <v>22</v>
      </c>
      <c r="I49" s="5">
        <f t="shared" si="10"/>
        <v>176</v>
      </c>
      <c r="K49" s="6"/>
    </row>
    <row r="50" spans="1:11" ht="15.6" x14ac:dyDescent="0.3">
      <c r="A50" s="54"/>
      <c r="B50" s="46"/>
      <c r="C50" s="49"/>
      <c r="D50" s="40" t="s">
        <v>9</v>
      </c>
      <c r="E50" s="2">
        <v>84</v>
      </c>
      <c r="F50" s="1">
        <v>153</v>
      </c>
      <c r="G50" s="3"/>
      <c r="H50" s="3">
        <v>22</v>
      </c>
      <c r="I50" s="5">
        <f t="shared" si="10"/>
        <v>3366</v>
      </c>
      <c r="K50" s="6"/>
    </row>
    <row r="51" spans="1:11" ht="15.6" x14ac:dyDescent="0.3">
      <c r="A51" s="54"/>
      <c r="B51" s="16"/>
      <c r="C51" s="16"/>
      <c r="D51" s="31" t="s">
        <v>10</v>
      </c>
      <c r="E51" s="17">
        <f>SUM(E46:E50)</f>
        <v>110</v>
      </c>
      <c r="F51" s="17">
        <f>SUM(F46:F50)</f>
        <v>180</v>
      </c>
      <c r="G51" s="17"/>
      <c r="H51" s="17"/>
      <c r="I51" s="32">
        <f>SUM(I46:I50)</f>
        <v>4330</v>
      </c>
      <c r="K51" s="6"/>
    </row>
    <row r="52" spans="1:11" ht="15.6" x14ac:dyDescent="0.3">
      <c r="A52" s="54"/>
      <c r="B52" s="44" t="s">
        <v>57</v>
      </c>
      <c r="C52" s="47" t="s">
        <v>35</v>
      </c>
      <c r="D52" s="37" t="s">
        <v>45</v>
      </c>
      <c r="E52" s="2">
        <v>4</v>
      </c>
      <c r="F52" s="1"/>
      <c r="G52" s="3">
        <v>37</v>
      </c>
      <c r="H52" s="3"/>
      <c r="I52" s="5">
        <f>G52*E52</f>
        <v>148</v>
      </c>
      <c r="K52" s="6"/>
    </row>
    <row r="53" spans="1:11" ht="15.6" x14ac:dyDescent="0.3">
      <c r="A53" s="54"/>
      <c r="B53" s="45"/>
      <c r="C53" s="48"/>
      <c r="D53" s="37" t="s">
        <v>31</v>
      </c>
      <c r="E53" s="2">
        <v>4</v>
      </c>
      <c r="F53" s="1">
        <v>7</v>
      </c>
      <c r="G53" s="3"/>
      <c r="H53" s="3">
        <v>22</v>
      </c>
      <c r="I53" s="5">
        <f t="shared" ref="I53:I55" si="11">F53*H53</f>
        <v>154</v>
      </c>
      <c r="K53" s="6"/>
    </row>
    <row r="54" spans="1:11" ht="15.6" x14ac:dyDescent="0.3">
      <c r="A54" s="54"/>
      <c r="B54" s="45"/>
      <c r="C54" s="48"/>
      <c r="D54" s="37" t="s">
        <v>11</v>
      </c>
      <c r="E54" s="2">
        <v>2</v>
      </c>
      <c r="F54" s="1">
        <v>3</v>
      </c>
      <c r="G54" s="3"/>
      <c r="H54" s="3">
        <v>22</v>
      </c>
      <c r="I54" s="5">
        <f t="shared" si="11"/>
        <v>66</v>
      </c>
      <c r="K54" s="6"/>
    </row>
    <row r="55" spans="1:11" ht="15.6" x14ac:dyDescent="0.3">
      <c r="A55" s="54"/>
      <c r="B55" s="46"/>
      <c r="C55" s="49"/>
      <c r="D55" s="40" t="s">
        <v>9</v>
      </c>
      <c r="E55" s="2">
        <v>32</v>
      </c>
      <c r="F55" s="1">
        <v>58</v>
      </c>
      <c r="G55" s="3"/>
      <c r="H55" s="3">
        <v>22</v>
      </c>
      <c r="I55" s="5">
        <f t="shared" si="11"/>
        <v>1276</v>
      </c>
      <c r="K55" s="6"/>
    </row>
    <row r="56" spans="1:11" ht="15.6" x14ac:dyDescent="0.3">
      <c r="A56" s="54"/>
      <c r="B56" s="16"/>
      <c r="C56" s="16"/>
      <c r="D56" s="31" t="s">
        <v>10</v>
      </c>
      <c r="E56" s="17">
        <f>SUM(E52:E55)</f>
        <v>42</v>
      </c>
      <c r="F56" s="17">
        <f t="shared" ref="F56" si="12">SUM(F52:F55)</f>
        <v>68</v>
      </c>
      <c r="G56" s="17"/>
      <c r="H56" s="17"/>
      <c r="I56" s="17">
        <f t="shared" ref="I56" si="13">SUM(I52:I55)</f>
        <v>1644</v>
      </c>
      <c r="K56" s="6"/>
    </row>
    <row r="57" spans="1:11" ht="15.6" x14ac:dyDescent="0.3">
      <c r="A57" s="54"/>
      <c r="B57" s="45" t="s">
        <v>58</v>
      </c>
      <c r="C57" s="48" t="s">
        <v>35</v>
      </c>
      <c r="D57" s="37" t="s">
        <v>31</v>
      </c>
      <c r="E57" s="2">
        <v>4</v>
      </c>
      <c r="F57" s="1">
        <v>7</v>
      </c>
      <c r="G57" s="3"/>
      <c r="H57" s="3">
        <v>22</v>
      </c>
      <c r="I57" s="5">
        <f t="shared" ref="I57:I59" si="14">F57*H57</f>
        <v>154</v>
      </c>
      <c r="K57" s="6"/>
    </row>
    <row r="58" spans="1:11" ht="15.6" x14ac:dyDescent="0.3">
      <c r="A58" s="54"/>
      <c r="B58" s="45"/>
      <c r="C58" s="48"/>
      <c r="D58" s="37" t="s">
        <v>11</v>
      </c>
      <c r="E58" s="2">
        <v>1</v>
      </c>
      <c r="F58" s="1">
        <v>2</v>
      </c>
      <c r="G58" s="3"/>
      <c r="H58" s="3">
        <v>22</v>
      </c>
      <c r="I58" s="5">
        <f t="shared" si="14"/>
        <v>44</v>
      </c>
      <c r="K58" s="6"/>
    </row>
    <row r="59" spans="1:11" ht="15.6" x14ac:dyDescent="0.3">
      <c r="A59" s="54"/>
      <c r="B59" s="45"/>
      <c r="C59" s="48"/>
      <c r="D59" s="40" t="s">
        <v>9</v>
      </c>
      <c r="E59" s="2">
        <v>20</v>
      </c>
      <c r="F59" s="1">
        <v>36</v>
      </c>
      <c r="G59" s="3"/>
      <c r="H59" s="3">
        <v>22</v>
      </c>
      <c r="I59" s="5">
        <f t="shared" si="14"/>
        <v>792</v>
      </c>
      <c r="K59" s="6"/>
    </row>
    <row r="60" spans="1:11" ht="15.6" x14ac:dyDescent="0.3">
      <c r="A60" s="54"/>
      <c r="B60" s="16"/>
      <c r="C60" s="16"/>
      <c r="D60" s="31" t="s">
        <v>10</v>
      </c>
      <c r="E60" s="17">
        <f>SUM(E57:E59)</f>
        <v>25</v>
      </c>
      <c r="F60" s="17">
        <f>SUM(F57:F59)</f>
        <v>45</v>
      </c>
      <c r="G60" s="17"/>
      <c r="H60" s="17"/>
      <c r="I60" s="32">
        <f>SUM(I57:I59)</f>
        <v>990</v>
      </c>
      <c r="K60" s="6"/>
    </row>
    <row r="61" spans="1:11" ht="15.6" x14ac:dyDescent="0.3">
      <c r="A61" s="54"/>
      <c r="B61" s="45" t="s">
        <v>59</v>
      </c>
      <c r="C61" s="48" t="s">
        <v>35</v>
      </c>
      <c r="D61" s="37" t="s">
        <v>31</v>
      </c>
      <c r="E61" s="2">
        <v>3</v>
      </c>
      <c r="F61" s="1">
        <v>5</v>
      </c>
      <c r="G61" s="3"/>
      <c r="H61" s="3">
        <v>22</v>
      </c>
      <c r="I61" s="5">
        <f t="shared" ref="I61:I63" si="15">F61*H61</f>
        <v>110</v>
      </c>
      <c r="K61" s="6"/>
    </row>
    <row r="62" spans="1:11" ht="15.6" x14ac:dyDescent="0.3">
      <c r="A62" s="54"/>
      <c r="B62" s="45"/>
      <c r="C62" s="48"/>
      <c r="D62" s="37" t="s">
        <v>11</v>
      </c>
      <c r="E62" s="2">
        <v>1</v>
      </c>
      <c r="F62" s="1">
        <v>2</v>
      </c>
      <c r="G62" s="3"/>
      <c r="H62" s="3">
        <v>22</v>
      </c>
      <c r="I62" s="5">
        <f t="shared" si="15"/>
        <v>44</v>
      </c>
      <c r="K62" s="6"/>
    </row>
    <row r="63" spans="1:11" ht="15.6" x14ac:dyDescent="0.3">
      <c r="A63" s="54"/>
      <c r="B63" s="45"/>
      <c r="C63" s="48"/>
      <c r="D63" s="40" t="s">
        <v>9</v>
      </c>
      <c r="E63" s="2">
        <v>13</v>
      </c>
      <c r="F63" s="1">
        <v>24</v>
      </c>
      <c r="G63" s="3"/>
      <c r="H63" s="3">
        <v>22</v>
      </c>
      <c r="I63" s="5">
        <f t="shared" si="15"/>
        <v>528</v>
      </c>
      <c r="K63" s="6"/>
    </row>
    <row r="64" spans="1:11" ht="15.6" x14ac:dyDescent="0.3">
      <c r="A64" s="54"/>
      <c r="B64" s="16"/>
      <c r="C64" s="16"/>
      <c r="D64" s="31" t="s">
        <v>10</v>
      </c>
      <c r="E64" s="17">
        <f>SUM(E61:E63)</f>
        <v>17</v>
      </c>
      <c r="F64" s="17">
        <f>SUM(F61:F63)</f>
        <v>31</v>
      </c>
      <c r="G64" s="17"/>
      <c r="H64" s="17"/>
      <c r="I64" s="32">
        <f>SUM(I61:I63)</f>
        <v>682</v>
      </c>
      <c r="K64" s="6"/>
    </row>
    <row r="65" spans="1:11" ht="15.6" x14ac:dyDescent="0.3">
      <c r="A65" s="54"/>
      <c r="B65" s="44" t="s">
        <v>69</v>
      </c>
      <c r="C65" s="56" t="s">
        <v>70</v>
      </c>
      <c r="D65" s="37" t="s">
        <v>11</v>
      </c>
      <c r="E65" s="2">
        <v>1</v>
      </c>
      <c r="F65" s="1">
        <v>2</v>
      </c>
      <c r="G65" s="3"/>
      <c r="H65" s="3">
        <v>22</v>
      </c>
      <c r="I65" s="5">
        <f t="shared" ref="I65:I70" si="16">F65*H65</f>
        <v>44</v>
      </c>
      <c r="K65" s="6"/>
    </row>
    <row r="66" spans="1:11" ht="15.6" x14ac:dyDescent="0.3">
      <c r="A66" s="54"/>
      <c r="B66" s="45"/>
      <c r="C66" s="56"/>
      <c r="D66" s="40" t="s">
        <v>9</v>
      </c>
      <c r="E66" s="2">
        <v>12</v>
      </c>
      <c r="F66" s="1">
        <v>22</v>
      </c>
      <c r="G66" s="3"/>
      <c r="H66" s="3">
        <v>22</v>
      </c>
      <c r="I66" s="5">
        <f t="shared" si="16"/>
        <v>484</v>
      </c>
      <c r="K66" s="6"/>
    </row>
    <row r="67" spans="1:11" ht="15.6" x14ac:dyDescent="0.3">
      <c r="A67" s="54"/>
      <c r="B67" s="45"/>
      <c r="C67" s="37" t="s">
        <v>60</v>
      </c>
      <c r="D67" s="40" t="s">
        <v>9</v>
      </c>
      <c r="E67" s="2">
        <v>4</v>
      </c>
      <c r="F67" s="1">
        <v>7</v>
      </c>
      <c r="G67" s="3"/>
      <c r="H67" s="3">
        <v>22</v>
      </c>
      <c r="I67" s="5">
        <f t="shared" si="16"/>
        <v>154</v>
      </c>
      <c r="K67" s="6"/>
    </row>
    <row r="68" spans="1:11" ht="15.6" x14ac:dyDescent="0.3">
      <c r="A68" s="54"/>
      <c r="B68" s="45"/>
      <c r="C68" s="37" t="s">
        <v>61</v>
      </c>
      <c r="D68" s="40" t="s">
        <v>9</v>
      </c>
      <c r="E68" s="2">
        <v>4</v>
      </c>
      <c r="F68" s="1">
        <v>7</v>
      </c>
      <c r="G68" s="3"/>
      <c r="H68" s="3">
        <v>22</v>
      </c>
      <c r="I68" s="5">
        <f t="shared" si="16"/>
        <v>154</v>
      </c>
      <c r="K68" s="6"/>
    </row>
    <row r="69" spans="1:11" ht="15.6" x14ac:dyDescent="0.3">
      <c r="A69" s="54"/>
      <c r="B69" s="45"/>
      <c r="C69" s="47" t="s">
        <v>62</v>
      </c>
      <c r="D69" s="37" t="s">
        <v>11</v>
      </c>
      <c r="E69" s="2">
        <v>1</v>
      </c>
      <c r="F69" s="1">
        <v>2</v>
      </c>
      <c r="G69" s="3"/>
      <c r="H69" s="3">
        <v>22</v>
      </c>
      <c r="I69" s="5">
        <f t="shared" si="16"/>
        <v>44</v>
      </c>
      <c r="K69" s="6"/>
    </row>
    <row r="70" spans="1:11" ht="15.6" x14ac:dyDescent="0.3">
      <c r="A70" s="54"/>
      <c r="B70" s="45"/>
      <c r="C70" s="49"/>
      <c r="D70" s="40" t="s">
        <v>9</v>
      </c>
      <c r="E70" s="2">
        <v>11</v>
      </c>
      <c r="F70" s="1">
        <v>20</v>
      </c>
      <c r="G70" s="3"/>
      <c r="H70" s="3">
        <v>22</v>
      </c>
      <c r="I70" s="5">
        <f t="shared" si="16"/>
        <v>440</v>
      </c>
      <c r="K70" s="6"/>
    </row>
    <row r="71" spans="1:11" ht="15.6" x14ac:dyDescent="0.3">
      <c r="A71" s="54"/>
      <c r="B71" s="16"/>
      <c r="C71" s="16"/>
      <c r="D71" s="31" t="s">
        <v>10</v>
      </c>
      <c r="E71" s="17">
        <f>SUM(E65:E70)</f>
        <v>33</v>
      </c>
      <c r="F71" s="17">
        <f>SUM(F65:F70)</f>
        <v>60</v>
      </c>
      <c r="G71" s="17"/>
      <c r="H71" s="17"/>
      <c r="I71" s="32">
        <f>SUM(I65:I66)</f>
        <v>528</v>
      </c>
      <c r="K71" s="6"/>
    </row>
    <row r="72" spans="1:11" ht="15.6" x14ac:dyDescent="0.3">
      <c r="A72" s="54"/>
      <c r="B72" s="45" t="s">
        <v>63</v>
      </c>
      <c r="C72" s="48" t="s">
        <v>35</v>
      </c>
      <c r="D72" s="37" t="s">
        <v>30</v>
      </c>
      <c r="E72" s="2">
        <v>1</v>
      </c>
      <c r="F72" s="1">
        <v>2</v>
      </c>
      <c r="G72" s="3"/>
      <c r="H72" s="3">
        <v>22</v>
      </c>
      <c r="I72" s="5">
        <f t="shared" ref="I72" si="17">F72*H72</f>
        <v>44</v>
      </c>
      <c r="K72" s="6"/>
    </row>
    <row r="73" spans="1:11" ht="15.6" x14ac:dyDescent="0.3">
      <c r="A73" s="54"/>
      <c r="B73" s="45"/>
      <c r="C73" s="48"/>
      <c r="D73" s="37" t="s">
        <v>45</v>
      </c>
      <c r="E73" s="2">
        <v>5</v>
      </c>
      <c r="F73" s="1"/>
      <c r="G73" s="3">
        <v>37</v>
      </c>
      <c r="H73" s="3"/>
      <c r="I73" s="5">
        <f>G73*E73</f>
        <v>185</v>
      </c>
      <c r="K73" s="6"/>
    </row>
    <row r="74" spans="1:11" ht="15.6" x14ac:dyDescent="0.3">
      <c r="A74" s="54"/>
      <c r="B74" s="45"/>
      <c r="C74" s="48"/>
      <c r="D74" s="37" t="s">
        <v>31</v>
      </c>
      <c r="E74" s="2">
        <v>5</v>
      </c>
      <c r="F74" s="1">
        <v>8</v>
      </c>
      <c r="G74" s="3"/>
      <c r="H74" s="3">
        <v>22</v>
      </c>
      <c r="I74" s="5">
        <f t="shared" ref="I74:I76" si="18">F74*H74</f>
        <v>176</v>
      </c>
      <c r="K74" s="6"/>
    </row>
    <row r="75" spans="1:11" ht="15.6" x14ac:dyDescent="0.3">
      <c r="A75" s="54"/>
      <c r="B75" s="45"/>
      <c r="C75" s="48"/>
      <c r="D75" s="37" t="s">
        <v>11</v>
      </c>
      <c r="E75" s="2">
        <v>3</v>
      </c>
      <c r="F75" s="1">
        <v>5</v>
      </c>
      <c r="G75" s="3"/>
      <c r="H75" s="3">
        <v>22</v>
      </c>
      <c r="I75" s="5">
        <f t="shared" si="18"/>
        <v>110</v>
      </c>
      <c r="K75" s="6"/>
    </row>
    <row r="76" spans="1:11" ht="15.6" x14ac:dyDescent="0.3">
      <c r="A76" s="54"/>
      <c r="B76" s="46"/>
      <c r="C76" s="49"/>
      <c r="D76" s="40" t="s">
        <v>9</v>
      </c>
      <c r="E76" s="2">
        <v>46</v>
      </c>
      <c r="F76" s="1">
        <v>84</v>
      </c>
      <c r="G76" s="3"/>
      <c r="H76" s="3">
        <v>22</v>
      </c>
      <c r="I76" s="5">
        <f t="shared" si="18"/>
        <v>1848</v>
      </c>
      <c r="K76" s="6"/>
    </row>
    <row r="77" spans="1:11" ht="15.6" x14ac:dyDescent="0.3">
      <c r="A77" s="54"/>
      <c r="B77" s="16"/>
      <c r="C77" s="16"/>
      <c r="D77" s="31" t="s">
        <v>10</v>
      </c>
      <c r="E77" s="17">
        <f>SUM(E72:E76)</f>
        <v>60</v>
      </c>
      <c r="F77" s="17">
        <f>SUM(F72:F76)</f>
        <v>99</v>
      </c>
      <c r="G77" s="17"/>
      <c r="H77" s="17"/>
      <c r="I77" s="32">
        <f>SUM(I72:I76)</f>
        <v>2363</v>
      </c>
      <c r="K77" s="6"/>
    </row>
    <row r="78" spans="1:11" ht="15.6" x14ac:dyDescent="0.3">
      <c r="A78" s="54"/>
      <c r="B78" s="38" t="s">
        <v>64</v>
      </c>
      <c r="C78" s="39" t="s">
        <v>53</v>
      </c>
      <c r="D78" s="40" t="s">
        <v>9</v>
      </c>
      <c r="E78" s="2">
        <v>45</v>
      </c>
      <c r="F78" s="1">
        <v>82</v>
      </c>
      <c r="G78" s="3"/>
      <c r="H78" s="3">
        <v>22</v>
      </c>
      <c r="I78" s="5">
        <f t="shared" ref="I78" si="19">F78*H78</f>
        <v>1804</v>
      </c>
      <c r="K78" s="6"/>
    </row>
    <row r="79" spans="1:11" ht="15.6" x14ac:dyDescent="0.3">
      <c r="A79" s="54"/>
      <c r="B79" s="16"/>
      <c r="C79" s="16"/>
      <c r="D79" s="31" t="s">
        <v>10</v>
      </c>
      <c r="E79" s="17">
        <f>SUM(E78:E78)</f>
        <v>45</v>
      </c>
      <c r="F79" s="17">
        <f>SUM(F78:F78)</f>
        <v>82</v>
      </c>
      <c r="G79" s="17"/>
      <c r="H79" s="17"/>
      <c r="I79" s="32">
        <f>SUM(I78:I78)</f>
        <v>1804</v>
      </c>
      <c r="K79" s="6"/>
    </row>
    <row r="80" spans="1:11" ht="15.6" x14ac:dyDescent="0.3">
      <c r="A80" s="55"/>
      <c r="B80" s="59" t="s">
        <v>68</v>
      </c>
      <c r="C80" s="60"/>
      <c r="D80" s="61"/>
      <c r="E80" s="18">
        <f>E79+E77+E71+E64+E60+E56+E51+E45+E40+E36+E30+E24+E18+E14+E8</f>
        <v>1182</v>
      </c>
      <c r="F80" s="18">
        <f t="shared" ref="F80:I80" si="20">F79+F77+F71+F64+F60+F56+F51+F45+F40+F36+F30+F24+F18+F14+F8</f>
        <v>2014</v>
      </c>
      <c r="G80" s="18"/>
      <c r="H80" s="18"/>
      <c r="I80" s="18">
        <f t="shared" si="20"/>
        <v>45432</v>
      </c>
      <c r="K80" s="6"/>
    </row>
    <row r="82" spans="1:18" ht="15.6" x14ac:dyDescent="0.3">
      <c r="B82" s="58"/>
      <c r="C82" s="19"/>
      <c r="D82" s="20"/>
      <c r="E82" s="21"/>
      <c r="F82" s="22"/>
      <c r="G82" s="22"/>
      <c r="H82" s="23"/>
      <c r="L82" s="8"/>
      <c r="M82" s="8"/>
      <c r="N82" s="8"/>
      <c r="O82" s="8"/>
      <c r="P82" s="8"/>
      <c r="Q82" s="8"/>
      <c r="R82" s="8"/>
    </row>
    <row r="83" spans="1:18" ht="15.6" x14ac:dyDescent="0.3">
      <c r="B83" s="58"/>
      <c r="C83" s="19"/>
      <c r="D83" s="20"/>
      <c r="E83" s="21"/>
      <c r="F83" s="22"/>
      <c r="G83" s="22"/>
      <c r="H83" s="23"/>
    </row>
    <row r="85" spans="1:18" x14ac:dyDescent="0.3">
      <c r="A85" s="57"/>
    </row>
    <row r="86" spans="1:18" x14ac:dyDescent="0.3">
      <c r="A86" s="57"/>
    </row>
    <row r="89" spans="1:18" x14ac:dyDescent="0.3">
      <c r="D89" t="s">
        <v>28</v>
      </c>
    </row>
  </sheetData>
  <mergeCells count="35">
    <mergeCell ref="A85:A86"/>
    <mergeCell ref="B82:B83"/>
    <mergeCell ref="B80:D80"/>
    <mergeCell ref="B46:B50"/>
    <mergeCell ref="C46:C50"/>
    <mergeCell ref="B52:B55"/>
    <mergeCell ref="C52:C55"/>
    <mergeCell ref="B57:B59"/>
    <mergeCell ref="C57:C59"/>
    <mergeCell ref="B61:B63"/>
    <mergeCell ref="C61:C63"/>
    <mergeCell ref="C65:C66"/>
    <mergeCell ref="C69:C70"/>
    <mergeCell ref="A1:I1"/>
    <mergeCell ref="A2:I2"/>
    <mergeCell ref="A5:A80"/>
    <mergeCell ref="C25:C28"/>
    <mergeCell ref="B41:B44"/>
    <mergeCell ref="B4:B7"/>
    <mergeCell ref="C4:C7"/>
    <mergeCell ref="B25:B29"/>
    <mergeCell ref="B31:B35"/>
    <mergeCell ref="C31:C34"/>
    <mergeCell ref="B37:B39"/>
    <mergeCell ref="C37:C39"/>
    <mergeCell ref="C41:C43"/>
    <mergeCell ref="C15:C17"/>
    <mergeCell ref="B19:B23"/>
    <mergeCell ref="C19:C23"/>
    <mergeCell ref="B9:B13"/>
    <mergeCell ref="C9:C13"/>
    <mergeCell ref="B15:B17"/>
    <mergeCell ref="B65:B70"/>
    <mergeCell ref="B72:B76"/>
    <mergeCell ref="C72:C76"/>
  </mergeCells>
  <pageMargins left="0.23622047244094499" right="0.23622047244094499" top="0.74803149606299202" bottom="0.74803149606299202" header="0.31496062992126" footer="0.31496062992126"/>
  <pageSetup paperSize="9" scale="96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A2" sqref="A2:C2"/>
    </sheetView>
  </sheetViews>
  <sheetFormatPr defaultRowHeight="14.4" x14ac:dyDescent="0.3"/>
  <cols>
    <col min="1" max="1" width="33.33203125" customWidth="1"/>
    <col min="2" max="2" width="39" customWidth="1"/>
    <col min="3" max="3" width="29.88671875" customWidth="1"/>
  </cols>
  <sheetData>
    <row r="1" spans="1:3" x14ac:dyDescent="0.3">
      <c r="A1" s="66" t="s">
        <v>20</v>
      </c>
      <c r="B1" s="66"/>
      <c r="C1" s="66"/>
    </row>
    <row r="2" spans="1:3" ht="15" thickBot="1" x14ac:dyDescent="0.35">
      <c r="A2" s="65" t="s">
        <v>67</v>
      </c>
      <c r="B2" s="65"/>
      <c r="C2" s="65"/>
    </row>
    <row r="3" spans="1:3" ht="15" thickBot="1" x14ac:dyDescent="0.35">
      <c r="A3" s="62" t="s">
        <v>21</v>
      </c>
      <c r="B3" s="63"/>
      <c r="C3" s="64"/>
    </row>
    <row r="4" spans="1:3" ht="15" thickBot="1" x14ac:dyDescent="0.35">
      <c r="A4" s="10" t="s">
        <v>3</v>
      </c>
      <c r="B4" s="11" t="s">
        <v>22</v>
      </c>
      <c r="C4" s="11" t="s">
        <v>23</v>
      </c>
    </row>
    <row r="5" spans="1:3" ht="16.2" thickBot="1" x14ac:dyDescent="0.35">
      <c r="A5" s="29" t="s">
        <v>32</v>
      </c>
      <c r="B5" s="13" t="s">
        <v>37</v>
      </c>
      <c r="C5" s="13" t="s">
        <v>41</v>
      </c>
    </row>
    <row r="6" spans="1:3" ht="16.2" thickBot="1" x14ac:dyDescent="0.35">
      <c r="A6" s="28" t="s">
        <v>30</v>
      </c>
      <c r="B6" s="13" t="s">
        <v>24</v>
      </c>
      <c r="C6" s="13" t="s">
        <v>34</v>
      </c>
    </row>
    <row r="7" spans="1:3" ht="16.2" thickBot="1" x14ac:dyDescent="0.35">
      <c r="A7" s="30" t="s">
        <v>36</v>
      </c>
      <c r="B7" s="13" t="s">
        <v>38</v>
      </c>
      <c r="C7" s="13" t="s">
        <v>39</v>
      </c>
    </row>
    <row r="8" spans="1:3" ht="16.2" thickBot="1" x14ac:dyDescent="0.35">
      <c r="A8" s="29" t="s">
        <v>31</v>
      </c>
      <c r="B8" s="13" t="s">
        <v>24</v>
      </c>
      <c r="C8" s="13" t="s">
        <v>33</v>
      </c>
    </row>
    <row r="9" spans="1:3" ht="16.2" thickBot="1" x14ac:dyDescent="0.35">
      <c r="A9" s="12" t="s">
        <v>25</v>
      </c>
      <c r="B9" s="13" t="s">
        <v>24</v>
      </c>
      <c r="C9" s="14" t="s">
        <v>26</v>
      </c>
    </row>
    <row r="10" spans="1:3" ht="16.2" thickBot="1" x14ac:dyDescent="0.35">
      <c r="A10" s="12" t="s">
        <v>27</v>
      </c>
      <c r="B10" s="13" t="s">
        <v>24</v>
      </c>
      <c r="C10" s="14" t="s">
        <v>40</v>
      </c>
    </row>
  </sheetData>
  <mergeCells count="3">
    <mergeCell ref="A3:C3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"/>
  <sheetViews>
    <sheetView workbookViewId="0">
      <selection activeCell="A6" sqref="A6"/>
    </sheetView>
  </sheetViews>
  <sheetFormatPr defaultRowHeight="14.4" x14ac:dyDescent="0.3"/>
  <cols>
    <col min="1" max="1" width="12.5546875" customWidth="1"/>
    <col min="2" max="2" width="12.88671875" customWidth="1"/>
    <col min="3" max="3" width="13.6640625" customWidth="1"/>
    <col min="4" max="4" width="14.33203125" customWidth="1"/>
    <col min="5" max="5" width="15.33203125" customWidth="1"/>
    <col min="6" max="6" width="16.44140625" customWidth="1"/>
    <col min="7" max="7" width="13.109375" customWidth="1"/>
  </cols>
  <sheetData>
    <row r="2" spans="1:7" x14ac:dyDescent="0.3">
      <c r="A2" s="67" t="s">
        <v>18</v>
      </c>
      <c r="B2" s="67"/>
      <c r="C2" s="67"/>
      <c r="D2" s="67"/>
      <c r="E2" s="67"/>
      <c r="F2" s="67"/>
      <c r="G2" s="67"/>
    </row>
    <row r="3" spans="1:7" x14ac:dyDescent="0.3">
      <c r="A3" s="68" t="s">
        <v>44</v>
      </c>
      <c r="B3" s="68"/>
      <c r="C3" s="68"/>
      <c r="D3" s="68"/>
      <c r="E3" s="68"/>
      <c r="F3" s="68"/>
      <c r="G3" s="8"/>
    </row>
    <row r="4" spans="1:7" x14ac:dyDescent="0.3">
      <c r="A4" s="69" t="s">
        <v>13</v>
      </c>
      <c r="B4" s="70" t="s">
        <v>66</v>
      </c>
      <c r="C4" s="71"/>
      <c r="D4" s="71"/>
      <c r="E4" s="71"/>
      <c r="F4" s="72"/>
    </row>
    <row r="5" spans="1:7" ht="47.25" customHeight="1" x14ac:dyDescent="0.3">
      <c r="A5" s="69"/>
      <c r="B5" s="7" t="s">
        <v>14</v>
      </c>
      <c r="C5" s="7" t="s">
        <v>15</v>
      </c>
      <c r="D5" s="7" t="s">
        <v>16</v>
      </c>
      <c r="E5" s="7" t="s">
        <v>17</v>
      </c>
      <c r="F5" s="9" t="s">
        <v>19</v>
      </c>
    </row>
    <row r="6" spans="1:7" ht="182.25" customHeight="1" x14ac:dyDescent="0.3">
      <c r="A6" s="41" t="s">
        <v>65</v>
      </c>
      <c r="B6" s="7">
        <v>200</v>
      </c>
      <c r="C6" s="15"/>
      <c r="D6" s="15">
        <v>200</v>
      </c>
      <c r="E6" s="15">
        <v>782</v>
      </c>
      <c r="F6" s="9">
        <f>SUM(B6:E6)</f>
        <v>1182</v>
      </c>
    </row>
    <row r="7" spans="1:7" x14ac:dyDescent="0.3">
      <c r="A7" s="34"/>
    </row>
  </sheetData>
  <mergeCells count="4">
    <mergeCell ref="A2:G2"/>
    <mergeCell ref="A3:F3"/>
    <mergeCell ref="A4:A5"/>
    <mergeCell ref="B4:F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Radev</cp:lastModifiedBy>
  <cp:lastPrinted>2023-10-17T12:58:05Z</cp:lastPrinted>
  <dcterms:created xsi:type="dcterms:W3CDTF">2020-05-28T05:23:03Z</dcterms:created>
  <dcterms:modified xsi:type="dcterms:W3CDTF">2023-11-28T13:39:30Z</dcterms:modified>
</cp:coreProperties>
</file>